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超声检查" sheetId="7" r:id="rId1"/>
    <sheet name="放射治疗" sheetId="6" r:id="rId2"/>
    <sheet name="中医针法" sheetId="1" r:id="rId3"/>
    <sheet name="中医外治" sheetId="2" r:id="rId4"/>
    <sheet name="中医特殊治疗" sheetId="3" r:id="rId5"/>
    <sheet name="中医灸法、拔罐、推拿" sheetId="4" r:id="rId6"/>
    <sheet name="中医骨伤" sheetId="5" r:id="rId7"/>
  </sheets>
  <definedNames>
    <definedName name="_xlnm._FilterDatabase" localSheetId="0" hidden="1">超声检查!$A$2:$U$52</definedName>
    <definedName name="_xlnm._FilterDatabase" localSheetId="1" hidden="1">放射治疗!$A$2:$P$48</definedName>
    <definedName name="_xlnm._FilterDatabase" localSheetId="2" hidden="1">中医针法!$A$2:$O$40</definedName>
    <definedName name="_xlnm._FilterDatabase" localSheetId="3" hidden="1">中医外治!$A$2:$O$58</definedName>
    <definedName name="_xlnm._FilterDatabase" localSheetId="5" hidden="1">中医灸法、拔罐、推拿!$A$2:$M$55</definedName>
    <definedName name="_xlnm._FilterDatabase" localSheetId="6" hidden="1">中医骨伤!$A$2:$N$28</definedName>
    <definedName name="_xlnm.Print_Titles" localSheetId="0">超声检查!$2:$2</definedName>
  </definedNames>
  <calcPr calcId="144525"/>
</workbook>
</file>

<file path=xl/sharedStrings.xml><?xml version="1.0" encoding="utf-8"?>
<sst xmlns="http://schemas.openxmlformats.org/spreadsheetml/2006/main" count="854" uniqueCount="538">
  <si>
    <t>新增超声检查类医疗服务价格项目表</t>
  </si>
  <si>
    <t>序号</t>
  </si>
  <si>
    <t>项目代码</t>
  </si>
  <si>
    <t>项目名称</t>
  </si>
  <si>
    <t>加收项</t>
  </si>
  <si>
    <t>扩展项</t>
  </si>
  <si>
    <t>服务产出</t>
  </si>
  <si>
    <t>价格构成</t>
  </si>
  <si>
    <t>计价单位</t>
  </si>
  <si>
    <t>省级基准价</t>
  </si>
  <si>
    <t>市级价格</t>
  </si>
  <si>
    <t>县级价格</t>
  </si>
  <si>
    <t>乡级价格</t>
  </si>
  <si>
    <t>计价说明</t>
  </si>
  <si>
    <t>原项目金额</t>
  </si>
  <si>
    <t>立项指南金额</t>
  </si>
  <si>
    <t>012302010010000</t>
  </si>
  <si>
    <t>A型超声检查</t>
  </si>
  <si>
    <t>通过A型超声技术，对组织器官进行超声成像及诊断。</t>
  </si>
  <si>
    <t>所定价格涵盖设备调试、超声检查、数据分析、数据存储、出具诊断结果（含图文报告）等所需的人力资源和基本物质资源消耗。</t>
  </si>
  <si>
    <t>单侧</t>
  </si>
  <si>
    <t>012302020010000</t>
  </si>
  <si>
    <t>B型超声检查</t>
  </si>
  <si>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</si>
  <si>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</si>
  <si>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部位</t>
  </si>
  <si>
    <t>012302020010001</t>
  </si>
  <si>
    <t>B型超声检查-床旁检查(加收)</t>
  </si>
  <si>
    <t>次</t>
  </si>
  <si>
    <t>在同一次检查中，无论多少部位仅加收一次。</t>
  </si>
  <si>
    <t>012302020010011</t>
  </si>
  <si>
    <t>B型超声检查-腔内检查(加收)</t>
  </si>
  <si>
    <t>012302020010021</t>
  </si>
  <si>
    <t>B型超声检查-立体成像(加收)</t>
  </si>
  <si>
    <t>012302020010031</t>
  </si>
  <si>
    <t>B型超声检查-排卵监测(减收)</t>
  </si>
  <si>
    <t>012302020010100</t>
  </si>
  <si>
    <t>B型超声检查-人工智能辅助诊断(扩展)</t>
  </si>
  <si>
    <t>012302030010000</t>
  </si>
  <si>
    <t>彩色多普勒超声检查（常规）</t>
  </si>
  <si>
    <t>通过彩色多普勒超声技术,对组织器官及病灶进行超声成像及诊断。</t>
  </si>
  <si>
    <t>012302030010001</t>
  </si>
  <si>
    <t>彩色多普勒超声检查（常规）-床旁检查（加收）</t>
  </si>
  <si>
    <t>012302030010011</t>
  </si>
  <si>
    <t>彩色多普勒超声检查（常规）-腔内检查（加收）</t>
  </si>
  <si>
    <t>012302030010021</t>
  </si>
  <si>
    <t>彩色多普勒超声检查（常规）-立体成像（加收）</t>
  </si>
  <si>
    <t>012302030010031</t>
  </si>
  <si>
    <t>彩色多普勒超声检查（常规）-排卵监测（减收）</t>
  </si>
  <si>
    <t>012302030010100</t>
  </si>
  <si>
    <t>彩色多普勒超声检查（常规）-人工智能辅助诊断（扩展）</t>
  </si>
  <si>
    <t>012302030020000</t>
  </si>
  <si>
    <t>彩色多普勒超声检查（心脏）</t>
  </si>
  <si>
    <t>通过彩色多普勒超声技术（包括M型超声），观察测量心脏及大血管的形态结构、运动状态、血流动力学情况进行综合分析，作出诊断。</t>
  </si>
  <si>
    <t>012302030020001</t>
  </si>
  <si>
    <t>彩色多普勒超声检查（心脏）-床旁检查（加收）</t>
  </si>
  <si>
    <t>在同一次检查中仅加收一次。</t>
  </si>
  <si>
    <t>012302030020011</t>
  </si>
  <si>
    <t>彩色多普勒超声检查（心脏）-心脏负荷超声检查（加收）</t>
  </si>
  <si>
    <t>012302030020100</t>
  </si>
  <si>
    <t>彩色多普勒超声检查（心脏）-人工智能辅助诊断（扩展）</t>
  </si>
  <si>
    <t>012302030021100</t>
  </si>
  <si>
    <r>
      <rPr>
        <sz val="10"/>
        <rFont val="宋体"/>
        <charset val="134"/>
      </rPr>
      <t>彩色多普勒超声检查（心脏）</t>
    </r>
    <r>
      <rPr>
        <sz val="10"/>
        <rFont val="Times New Roman"/>
        <charset val="134"/>
      </rPr>
      <t>-</t>
    </r>
    <r>
      <rPr>
        <sz val="10"/>
        <rFont val="宋体"/>
        <charset val="134"/>
      </rPr>
      <t>彩色多普勒超声心动图检查（经食管）（扩展）</t>
    </r>
  </si>
  <si>
    <t>012302030030000</t>
  </si>
  <si>
    <t>彩色多普勒超声检查（血管）</t>
  </si>
  <si>
    <t>通过彩色多普勒超声技术，对相关血管进行超声成像及诊断。</t>
  </si>
  <si>
    <t>从第2个部位开始，每个部位按50%收费，超过7个部位按7个部位收费。</t>
  </si>
  <si>
    <t>012302030030001</t>
  </si>
  <si>
    <t>彩色多普勒超声检查（血管）-床旁检查（加收）</t>
  </si>
  <si>
    <t>012302030030100</t>
  </si>
  <si>
    <t>彩色多普勒超声检查（血管）-人工智能辅助诊断（扩展）</t>
  </si>
  <si>
    <t>012302030040000</t>
  </si>
  <si>
    <t>彩色多普勒超声检查（弹性成像）</t>
  </si>
  <si>
    <t>通过彩色多普勒超声弹性成像技术，对病变组织器官及病灶进行超声弹性成像及诊断。</t>
  </si>
  <si>
    <t>所定价格涵盖设备调试、体位摆放、超声检查、获取数据、数据分析、数据存储、出具诊断结果（含图文报告）等步骤所需的人力资源、设备运转成本消耗与基本物质资源消耗。</t>
  </si>
  <si>
    <t>器官</t>
  </si>
  <si>
    <t>012302030040001</t>
  </si>
  <si>
    <t>彩色多普勒超声检查（弹性成像）-床旁检查（加收）</t>
  </si>
  <si>
    <t>在同一次检查中,无论多少器官仅加收一次。</t>
  </si>
  <si>
    <t>012302030040100</t>
  </si>
  <si>
    <t>彩色多普勒超声检查（弹性成像）-人工智能辅助诊断（扩展）</t>
  </si>
  <si>
    <t>012302030050000</t>
  </si>
  <si>
    <t>彩色多普勒超声检查（胎儿）</t>
  </si>
  <si>
    <t>通过彩色多普勒超声技术，对胎儿进行超声成像及诊断。</t>
  </si>
  <si>
    <t>胎·次</t>
  </si>
  <si>
    <t>012302030050001</t>
  </si>
  <si>
    <t>彩色多普勒超声检查（胎儿）-床旁检查（加收）</t>
  </si>
  <si>
    <t>在同一次检查中，无论几胎仅加收一次。</t>
  </si>
  <si>
    <t>012302030050011</t>
  </si>
  <si>
    <t>彩色多普勒超声检查（胎儿）-腔内检查（加收）</t>
  </si>
  <si>
    <t>012302030050100</t>
  </si>
  <si>
    <t>彩色多普勒超声检查（胎儿）-人工智能辅助诊断（扩展）</t>
  </si>
  <si>
    <t>012302030051100</t>
  </si>
  <si>
    <t>彩色多普勒超声检查（胎儿）-早孕期筛查（扩展）</t>
  </si>
  <si>
    <t>012302030052100</t>
  </si>
  <si>
    <t>彩色多普勒超声检查（胎儿）-胎儿血流动力学检查（扩展）</t>
  </si>
  <si>
    <t>012302030060000</t>
  </si>
  <si>
    <t>彩色多普勒超声检查（胎儿系统性筛查）</t>
  </si>
  <si>
    <t>通过彩色多普勒超声技术，对胎儿组织器官进行超声成像及诊断，排查胎儿结构畸形等异常情况。</t>
  </si>
  <si>
    <t>“彩色多普勒超声检查（胎儿系统性筛查）”指通过彩色多普勒超声对胎儿系统性（神经、呼吸、消化、心血管、脐带胎盘等）结构性畸形的筛查及对胎儿器官发育情况的检查。</t>
  </si>
  <si>
    <t>012302030060001</t>
  </si>
  <si>
    <t>彩色多普勒超声检查（胎儿系统性筛查）-可疑胎儿产前诊断（加收）</t>
  </si>
  <si>
    <t>012302030060100</t>
  </si>
  <si>
    <t>彩色多普勒超声检查（胎儿系统性筛查）-人工智能辅助诊断（扩展）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</si>
  <si>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</si>
  <si>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</si>
  <si>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</si>
  <si>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</si>
  <si>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</si>
  <si>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</si>
  <si>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</si>
  <si>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</si>
  <si>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</si>
  <si>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012302040010001</t>
  </si>
  <si>
    <t>超声造影（常规）-立体成像（加收）</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</si>
  <si>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</si>
  <si>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</si>
  <si>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</si>
  <si>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</si>
  <si>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</si>
  <si>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130</t>
  </si>
  <si>
    <t>012302040020100</t>
  </si>
  <si>
    <t>超声造影（血管）-人工智能辅助诊断（扩展）</t>
  </si>
  <si>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</si>
  <si>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</si>
  <si>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</si>
  <si>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</si>
  <si>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t xml:space="preserve">“多普勒检查（周围血管）”指根据临床需要，多普勒超声对周围血管内皮功能、硬化状态、静脉回流、踝/趾臂指数等指标的检测。                              </t>
  </si>
  <si>
    <t>012302050010001</t>
  </si>
  <si>
    <t>多普勒检查（周围血管）-床旁检查（加收）</t>
  </si>
  <si>
    <t>012302050010100</t>
  </si>
  <si>
    <t>多普勒检查（周围血管）-人工智能辅助诊断（扩展）</t>
  </si>
  <si>
    <t>012302050020000</t>
  </si>
  <si>
    <t>多普勒检查（颅内血管）</t>
  </si>
  <si>
    <t>通过多普勒技术，测定动脉血流方向及速度，对颅底动脉血流动力学进行评价并作出诊断。</t>
  </si>
  <si>
    <t>012302050020001</t>
  </si>
  <si>
    <t>多普勒检查（颅内血管）-床旁检查（加收）</t>
  </si>
  <si>
    <t>012302050020011</t>
  </si>
  <si>
    <t>多普勒检查（颅内血管）-特殊方式检查（加收）</t>
  </si>
  <si>
    <t>特殊方式检查指发泡试验、CO2试验。</t>
  </si>
  <si>
    <t>012302050020100</t>
  </si>
  <si>
    <t>多普勒检查（颅内血管）-人工智能辅助诊断（扩展）</t>
  </si>
  <si>
    <t>012302050021100</t>
  </si>
  <si>
    <t>多普勒检查（颅内血管）-栓子监测（扩展）</t>
  </si>
  <si>
    <t>使用说明：
1. 本指南以超声检查为重点，按检查方式的服务产出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超声检查类项目在操作层面存在差异，但在价格项目和定价水平层面具备合并同类项的条件，立项指南对目前常用的超声检查类项目进行了合并。地方医保部门制定“超声检查类”医疗服务项目价格时，要充分体现技术劳务价值，使收费水平覆盖绝大部分超声检查类项目，使整合前后的超声检查类项目收费水平大体相当；立项指南所定价格属于政府指导价为最高限价，下浮不限；同时，医疗机构、医务人员实施超声检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 本指南所称“价格构成”，指项目价格应涵盖的各类资源消耗，用于确定计价单元的边界，不应作为临床技术标准理解，不是实际操作方式、路径、步骤、程序的强制性要求。
3. 本指南所称“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4. 本指南所称“扩展项”，指同一项目下以不同方式提供或在不同场景应用时，只扩展价格项目适用范围、不额外加价的一类子项，子项的价格按主项目执行。
5. 本指南所称“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耗材，按照实际采购价格零差率销售。
6.本指南所称“床旁检查”，指因患者病情危重或无法自行前往检查科室，由检查科室人员移动设备至患者病床旁进行检查。
7.本指南所称“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本指南所称“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9.本指南所称“对比剂”含药品及非药品类对比剂，非药品类对比剂包含在价格构成中，药品类对比剂按药品管理收费。
10.本指南涉及的对比分析类检查类项目，可按照实际检查次数收费，例如胆囊和胆道收缩功能检查、膀胱残余尿量检查等，可在出具报告时体现两次检查的不同结论。
11.本指南所称的“人工智能辅助诊断”是指应用人工智能技术辅助进行的超声检查诊断，不得与主项目同时收费。
11.本指南中涉及“包括……”“……等”的，属于开放型表述，所指对象不仅局限于表述中列明的事项，也包括未列明的同类事项。
12.术中需行各类超声检查的，按本立项指南中相应项目进行收费，各类引导项目拟在辅助操作立项指南中另行立项。</t>
  </si>
  <si>
    <t>新增放射治疗类医疗服务价格项目表</t>
  </si>
  <si>
    <t>放疗模拟定位</t>
  </si>
  <si>
    <t>应用CT影像技术，进行放疗模拟定位，确定靶区、危及器官，必要时确定射野。</t>
  </si>
  <si>
    <t>所定价格涵盖模具设计与制作、摆位、体位固定、图像扫描、标记、必要时静脉输注对比剂、定位、获取影像、传输、记录等过程中所需的人力资源、设备运转成本消耗与基本物耗。</t>
  </si>
  <si>
    <t>1.“模具设计与制作”包括但不限于体位固定器、射线挡块、剂量补偿物等放疗过程中涉及的各类模具制作步骤。
2.“特殊影像模拟定位”指使用磁共振（MR）、正电子发射计算机断层显像（PET-CT）等影像完成模拟定位。
3.简易模拟定位指使用B超、X线定位。</t>
  </si>
  <si>
    <t>热塑膜成本在500元，人力资源成本过低。</t>
  </si>
  <si>
    <r>
      <rPr>
        <sz val="10"/>
        <rFont val="宋体"/>
        <charset val="134"/>
      </rPr>
      <t>放疗模拟定位</t>
    </r>
    <r>
      <rPr>
        <sz val="10"/>
        <rFont val="Times New Roman"/>
        <charset val="134"/>
      </rPr>
      <t>-01</t>
    </r>
    <r>
      <rPr>
        <sz val="10"/>
        <rFont val="宋体"/>
        <charset val="134"/>
      </rPr>
      <t>特殊影像模拟定位</t>
    </r>
  </si>
  <si>
    <r>
      <rPr>
        <sz val="10"/>
        <rFont val="宋体"/>
        <charset val="134"/>
      </rPr>
      <t>放疗模拟定位</t>
    </r>
    <r>
      <rPr>
        <sz val="10"/>
        <rFont val="Times New Roman"/>
        <charset val="134"/>
      </rPr>
      <t>-02</t>
    </r>
    <r>
      <rPr>
        <sz val="10"/>
        <rFont val="宋体"/>
        <charset val="134"/>
      </rPr>
      <t>简易模拟定位减收</t>
    </r>
  </si>
  <si>
    <r>
      <rPr>
        <sz val="10"/>
        <rFont val="宋体"/>
        <charset val="134"/>
      </rPr>
      <t>放疗模拟定位</t>
    </r>
    <r>
      <rPr>
        <sz val="10"/>
        <rFont val="Times New Roman"/>
        <charset val="134"/>
      </rPr>
      <t>-11</t>
    </r>
    <r>
      <rPr>
        <sz val="10"/>
        <rFont val="宋体"/>
        <charset val="134"/>
      </rPr>
      <t>运动管理</t>
    </r>
  </si>
  <si>
    <r>
      <rPr>
        <sz val="10"/>
        <rFont val="宋体"/>
        <charset val="134"/>
      </rPr>
      <t>放疗模拟定位</t>
    </r>
    <r>
      <rPr>
        <sz val="10"/>
        <rFont val="Times New Roman"/>
        <charset val="134"/>
      </rPr>
      <t>-21</t>
    </r>
    <r>
      <rPr>
        <sz val="10"/>
        <rFont val="宋体"/>
        <charset val="134"/>
      </rPr>
      <t>立体定向放疗模拟定位</t>
    </r>
  </si>
  <si>
    <t>放疗计划制定</t>
  </si>
  <si>
    <t>依据模拟定位，勾画放疗靶区和危及器官，制定放疗剂量、危及器官限量，放疗次数和方式等放疗计划。</t>
  </si>
  <si>
    <t>所定价格涵盖勾画靶区、给定处方剂量、制定放疗计划等过程中所需的人力资源、设备运转成本消耗与基本物耗。</t>
  </si>
  <si>
    <r>
      <rPr>
        <sz val="10"/>
        <rFont val="宋体"/>
        <charset val="134"/>
      </rPr>
      <t>放疗计划制定</t>
    </r>
    <r>
      <rPr>
        <sz val="10"/>
        <rFont val="Times New Roman"/>
        <charset val="134"/>
      </rPr>
      <t>-01</t>
    </r>
    <r>
      <rPr>
        <sz val="10"/>
        <rFont val="宋体"/>
        <charset val="134"/>
      </rPr>
      <t>调强计划制定</t>
    </r>
  </si>
  <si>
    <r>
      <rPr>
        <sz val="10"/>
        <rFont val="宋体"/>
        <charset val="134"/>
      </rPr>
      <t>放疗计划制定</t>
    </r>
    <r>
      <rPr>
        <sz val="10"/>
        <rFont val="Times New Roman"/>
        <charset val="134"/>
      </rPr>
      <t>-11</t>
    </r>
    <r>
      <rPr>
        <sz val="10"/>
        <rFont val="宋体"/>
        <charset val="134"/>
      </rPr>
      <t>立体定向放疗计划制定</t>
    </r>
  </si>
  <si>
    <t>放疗计划验证</t>
  </si>
  <si>
    <t>依据靶区及计划制定的方案对放疗计划进行验证，必要时进行调整。</t>
  </si>
  <si>
    <t>所定价格涵盖固定、摆位、标记、扫描、获取影像、比较、校正、标记及剂量验证等过程中所需的人力资源、设备运转成本消耗与基本物耗。</t>
  </si>
  <si>
    <t>外照射放疗（普通）</t>
  </si>
  <si>
    <t>使用医用电子直线加速器产生电子线和光子线，实施体外照射放射治疗。</t>
  </si>
  <si>
    <t>所定价格涵盖摆位、体位固定、操作设备出束治疗、实时监控、必要时使用射线档块、剂量补偿物等过程中所需的人力资源、设备运转成本消耗与基本物耗。</t>
  </si>
  <si>
    <r>
      <rPr>
        <sz val="10"/>
        <rFont val="宋体"/>
        <charset val="134"/>
      </rPr>
      <t>外照射放疗（普通）</t>
    </r>
    <r>
      <rPr>
        <sz val="10"/>
        <rFont val="Times New Roman"/>
        <charset val="134"/>
      </rPr>
      <t>-01</t>
    </r>
    <r>
      <rPr>
        <sz val="10"/>
        <rFont val="宋体"/>
        <charset val="134"/>
      </rPr>
      <t>超长靶区</t>
    </r>
  </si>
  <si>
    <r>
      <rPr>
        <sz val="10"/>
        <rFont val="宋体"/>
        <charset val="134"/>
      </rPr>
      <t>外照射放疗（普通）</t>
    </r>
    <r>
      <rPr>
        <sz val="10"/>
        <rFont val="Times New Roman"/>
        <charset val="134"/>
      </rPr>
      <t>-11</t>
    </r>
    <r>
      <rPr>
        <sz val="10"/>
        <rFont val="宋体"/>
        <charset val="134"/>
      </rPr>
      <t>超高剂量率放疗</t>
    </r>
  </si>
  <si>
    <r>
      <rPr>
        <sz val="10"/>
        <rFont val="宋体"/>
        <charset val="134"/>
      </rPr>
      <t>外照射治疗（光子线</t>
    </r>
    <r>
      <rPr>
        <sz val="10"/>
        <rFont val="Times New Roman"/>
        <charset val="134"/>
      </rPr>
      <t>-</t>
    </r>
    <r>
      <rPr>
        <sz val="10"/>
        <rFont val="宋体"/>
        <charset val="134"/>
      </rPr>
      <t>适形）</t>
    </r>
  </si>
  <si>
    <t>基于放疗计划，使用医用电子直线加速器或钴-60远距离治疗机等产生光子射线，实施外照射治疗。</t>
  </si>
  <si>
    <t>所定价格涵盖治疗摆位、体位固定、操作设备、出束治疗、实时监控、必要时使用射线档块、剂量补偿物等过程中所需的人力资源、设备运转成本消耗与基本物耗。</t>
  </si>
  <si>
    <r>
      <rPr>
        <sz val="10"/>
        <rFont val="宋体"/>
        <charset val="134"/>
      </rPr>
      <t>外照射治疗（光子线</t>
    </r>
    <r>
      <rPr>
        <sz val="10"/>
        <rFont val="Times New Roman"/>
        <charset val="134"/>
      </rPr>
      <t>-</t>
    </r>
    <r>
      <rPr>
        <sz val="10"/>
        <rFont val="宋体"/>
        <charset val="134"/>
      </rPr>
      <t>适形）</t>
    </r>
    <r>
      <rPr>
        <sz val="10"/>
        <rFont val="Times New Roman"/>
        <charset val="134"/>
      </rPr>
      <t>-01</t>
    </r>
    <r>
      <rPr>
        <sz val="10"/>
        <rFont val="宋体"/>
        <charset val="134"/>
      </rPr>
      <t>超长靶区</t>
    </r>
  </si>
  <si>
    <r>
      <rPr>
        <sz val="10"/>
        <rFont val="宋体"/>
        <charset val="134"/>
      </rPr>
      <t>外照射治疗（光子线</t>
    </r>
    <r>
      <rPr>
        <sz val="10"/>
        <rFont val="Times New Roman"/>
        <charset val="134"/>
      </rPr>
      <t>-</t>
    </r>
    <r>
      <rPr>
        <sz val="10"/>
        <rFont val="宋体"/>
        <charset val="134"/>
      </rPr>
      <t>适形）</t>
    </r>
    <r>
      <rPr>
        <sz val="10"/>
        <rFont val="Times New Roman"/>
        <charset val="134"/>
      </rPr>
      <t>-11</t>
    </r>
    <r>
      <rPr>
        <sz val="10"/>
        <rFont val="宋体"/>
        <charset val="134"/>
      </rPr>
      <t>超高剂量率放疗</t>
    </r>
  </si>
  <si>
    <r>
      <rPr>
        <sz val="10"/>
        <rFont val="宋体"/>
        <charset val="134"/>
      </rPr>
      <t>外照射治疗（光子线</t>
    </r>
    <r>
      <rPr>
        <sz val="10"/>
        <rFont val="Times New Roman"/>
        <charset val="134"/>
      </rPr>
      <t>-</t>
    </r>
    <r>
      <rPr>
        <sz val="10"/>
        <rFont val="宋体"/>
        <charset val="134"/>
      </rPr>
      <t>适形）</t>
    </r>
    <r>
      <rPr>
        <sz val="10"/>
        <rFont val="Times New Roman"/>
        <charset val="134"/>
      </rPr>
      <t>-21</t>
    </r>
    <r>
      <rPr>
        <sz val="10"/>
        <rFont val="宋体"/>
        <charset val="134"/>
      </rPr>
      <t>图像引导</t>
    </r>
  </si>
  <si>
    <r>
      <rPr>
        <sz val="10"/>
        <rFont val="宋体"/>
        <charset val="134"/>
      </rPr>
      <t>外照射治疗（光子线</t>
    </r>
    <r>
      <rPr>
        <sz val="10"/>
        <rFont val="Times New Roman"/>
        <charset val="134"/>
      </rPr>
      <t>-</t>
    </r>
    <r>
      <rPr>
        <sz val="10"/>
        <rFont val="宋体"/>
        <charset val="134"/>
      </rPr>
      <t>调强）</t>
    </r>
  </si>
  <si>
    <t>基于放疗计划，使用医用电子直线加速器等产生的光子线，根据肿瘤靶区和其周围危及器官的三维空间关系进行束流强度调节，实施外照射治疗。</t>
  </si>
  <si>
    <r>
      <rPr>
        <sz val="10"/>
        <rFont val="宋体"/>
        <charset val="134"/>
      </rPr>
      <t>外照射治疗（光子线</t>
    </r>
    <r>
      <rPr>
        <sz val="10"/>
        <rFont val="Times New Roman"/>
        <charset val="134"/>
      </rPr>
      <t>-</t>
    </r>
    <r>
      <rPr>
        <sz val="10"/>
        <rFont val="宋体"/>
        <charset val="134"/>
      </rPr>
      <t>调强）</t>
    </r>
    <r>
      <rPr>
        <sz val="10"/>
        <rFont val="Times New Roman"/>
        <charset val="134"/>
      </rPr>
      <t>-01</t>
    </r>
    <r>
      <rPr>
        <sz val="10"/>
        <rFont val="宋体"/>
        <charset val="134"/>
      </rPr>
      <t>超长靶区</t>
    </r>
  </si>
  <si>
    <r>
      <rPr>
        <sz val="10"/>
        <rFont val="宋体"/>
        <charset val="134"/>
      </rPr>
      <t>外照射治疗（光子线</t>
    </r>
    <r>
      <rPr>
        <sz val="10"/>
        <rFont val="Times New Roman"/>
        <charset val="134"/>
      </rPr>
      <t>-</t>
    </r>
    <r>
      <rPr>
        <sz val="10"/>
        <rFont val="宋体"/>
        <charset val="134"/>
      </rPr>
      <t>调强）</t>
    </r>
    <r>
      <rPr>
        <sz val="10"/>
        <rFont val="Times New Roman"/>
        <charset val="134"/>
      </rPr>
      <t>-11</t>
    </r>
    <r>
      <rPr>
        <sz val="10"/>
        <rFont val="宋体"/>
        <charset val="134"/>
      </rPr>
      <t>超高剂量率放疗</t>
    </r>
  </si>
  <si>
    <r>
      <rPr>
        <sz val="10"/>
        <rFont val="宋体"/>
        <charset val="134"/>
      </rPr>
      <t>外照射治疗（光子线</t>
    </r>
    <r>
      <rPr>
        <sz val="10"/>
        <rFont val="Times New Roman"/>
        <charset val="134"/>
      </rPr>
      <t>-</t>
    </r>
    <r>
      <rPr>
        <sz val="10"/>
        <rFont val="宋体"/>
        <charset val="134"/>
      </rPr>
      <t>调强）</t>
    </r>
    <r>
      <rPr>
        <sz val="10"/>
        <rFont val="Times New Roman"/>
        <charset val="134"/>
      </rPr>
      <t>-21</t>
    </r>
    <r>
      <rPr>
        <sz val="10"/>
        <rFont val="宋体"/>
        <charset val="134"/>
      </rPr>
      <t>自适应放疗</t>
    </r>
  </si>
  <si>
    <r>
      <rPr>
        <sz val="10"/>
        <rFont val="宋体"/>
        <charset val="134"/>
      </rPr>
      <t>外照射治疗（光子线</t>
    </r>
    <r>
      <rPr>
        <sz val="10"/>
        <rFont val="Times New Roman"/>
        <charset val="134"/>
      </rPr>
      <t>-</t>
    </r>
    <r>
      <rPr>
        <sz val="10"/>
        <rFont val="宋体"/>
        <charset val="134"/>
      </rPr>
      <t>调强）</t>
    </r>
    <r>
      <rPr>
        <sz val="10"/>
        <rFont val="Times New Roman"/>
        <charset val="134"/>
      </rPr>
      <t>-31</t>
    </r>
    <r>
      <rPr>
        <sz val="10"/>
        <rFont val="宋体"/>
        <charset val="134"/>
      </rPr>
      <t>运动管理</t>
    </r>
  </si>
  <si>
    <r>
      <rPr>
        <sz val="10"/>
        <rFont val="宋体"/>
        <charset val="134"/>
      </rPr>
      <t>外照射治疗（光子线</t>
    </r>
    <r>
      <rPr>
        <sz val="10"/>
        <rFont val="Times New Roman"/>
        <charset val="134"/>
      </rPr>
      <t>-</t>
    </r>
    <r>
      <rPr>
        <sz val="10"/>
        <rFont val="宋体"/>
        <charset val="134"/>
      </rPr>
      <t>调强）</t>
    </r>
    <r>
      <rPr>
        <sz val="10"/>
        <rFont val="Times New Roman"/>
        <charset val="134"/>
      </rPr>
      <t>-41</t>
    </r>
    <r>
      <rPr>
        <sz val="10"/>
        <rFont val="宋体"/>
        <charset val="134"/>
      </rPr>
      <t>图像引导</t>
    </r>
  </si>
  <si>
    <r>
      <rPr>
        <sz val="10"/>
        <rFont val="宋体"/>
        <charset val="134"/>
      </rPr>
      <t>外照射治疗（光子线</t>
    </r>
    <r>
      <rPr>
        <sz val="10"/>
        <rFont val="Times New Roman"/>
        <charset val="134"/>
      </rPr>
      <t>-</t>
    </r>
    <r>
      <rPr>
        <sz val="10"/>
        <rFont val="宋体"/>
        <charset val="134"/>
      </rPr>
      <t>调强）</t>
    </r>
    <r>
      <rPr>
        <sz val="10"/>
        <rFont val="Times New Roman"/>
        <charset val="134"/>
      </rPr>
      <t>-51</t>
    </r>
    <r>
      <rPr>
        <sz val="10"/>
        <rFont val="宋体"/>
        <charset val="134"/>
      </rPr>
      <t>断层调强放疗</t>
    </r>
  </si>
  <si>
    <r>
      <rPr>
        <sz val="10"/>
        <rFont val="宋体"/>
        <charset val="134"/>
      </rPr>
      <t>外照射治疗（光子线</t>
    </r>
    <r>
      <rPr>
        <sz val="10"/>
        <rFont val="Times New Roman"/>
        <charset val="134"/>
      </rPr>
      <t>-</t>
    </r>
    <r>
      <rPr>
        <sz val="10"/>
        <rFont val="宋体"/>
        <charset val="134"/>
      </rPr>
      <t>调强）</t>
    </r>
    <r>
      <rPr>
        <sz val="10"/>
        <rFont val="Times New Roman"/>
        <charset val="134"/>
      </rPr>
      <t>-52</t>
    </r>
    <r>
      <rPr>
        <sz val="10"/>
        <rFont val="宋体"/>
        <charset val="134"/>
      </rPr>
      <t>容积旋转调强放疗</t>
    </r>
  </si>
  <si>
    <r>
      <rPr>
        <sz val="10"/>
        <rFont val="宋体"/>
        <charset val="134"/>
      </rPr>
      <t>外照射治疗（光子线</t>
    </r>
    <r>
      <rPr>
        <sz val="10"/>
        <rFont val="Times New Roman"/>
        <charset val="134"/>
      </rPr>
      <t>-</t>
    </r>
    <r>
      <rPr>
        <sz val="10"/>
        <rFont val="宋体"/>
        <charset val="134"/>
      </rPr>
      <t>立体定向）</t>
    </r>
  </si>
  <si>
    <t>基于放疗计划，使用医用直线加速器、伽玛刀等产生的光子线，对肿瘤靶区进行大分割、高剂量短疗程放疗模式，实施外照射治疗。</t>
  </si>
  <si>
    <t>所定价格涵盖治疗摆位、体位固定、图像引导、操作设备、高剂量出束治疗、实时监控等过程中所需的人力资源、设备运转成本消耗与基本物耗。</t>
  </si>
  <si>
    <t>疗程</t>
  </si>
  <si>
    <r>
      <rPr>
        <sz val="10"/>
        <rFont val="宋体"/>
        <charset val="134"/>
      </rPr>
      <t>外照射治疗（光子线</t>
    </r>
    <r>
      <rPr>
        <sz val="10"/>
        <rFont val="Times New Roman"/>
        <charset val="134"/>
      </rPr>
      <t>-</t>
    </r>
    <r>
      <rPr>
        <sz val="10"/>
        <rFont val="宋体"/>
        <charset val="134"/>
      </rPr>
      <t>立体定向）-01自适应放疗</t>
    </r>
  </si>
  <si>
    <r>
      <rPr>
        <sz val="10"/>
        <rFont val="宋体"/>
        <charset val="134"/>
      </rPr>
      <t>外照射治疗（光子线</t>
    </r>
    <r>
      <rPr>
        <sz val="10"/>
        <rFont val="Times New Roman"/>
        <charset val="134"/>
      </rPr>
      <t>-</t>
    </r>
    <r>
      <rPr>
        <sz val="10"/>
        <rFont val="宋体"/>
        <charset val="134"/>
      </rPr>
      <t>立体定向）</t>
    </r>
    <r>
      <rPr>
        <sz val="10"/>
        <rFont val="Times New Roman"/>
        <charset val="134"/>
      </rPr>
      <t>-11</t>
    </r>
    <r>
      <rPr>
        <sz val="10"/>
        <rFont val="宋体"/>
        <charset val="134"/>
      </rPr>
      <t>运动管理</t>
    </r>
  </si>
  <si>
    <r>
      <rPr>
        <sz val="10"/>
        <rFont val="宋体"/>
        <charset val="134"/>
      </rPr>
      <t>外照射治疗（光子线</t>
    </r>
    <r>
      <rPr>
        <sz val="10"/>
        <rFont val="Times New Roman"/>
        <charset val="134"/>
      </rPr>
      <t>-</t>
    </r>
    <r>
      <rPr>
        <sz val="10"/>
        <rFont val="宋体"/>
        <charset val="134"/>
      </rPr>
      <t>立体定向）</t>
    </r>
    <r>
      <rPr>
        <sz val="10"/>
        <rFont val="Times New Roman"/>
        <charset val="134"/>
      </rPr>
      <t>-21</t>
    </r>
    <r>
      <rPr>
        <sz val="10"/>
        <rFont val="宋体"/>
        <charset val="134"/>
      </rPr>
      <t>超高剂量率放疗</t>
    </r>
  </si>
  <si>
    <t>外照射治疗（质子放疗）</t>
  </si>
  <si>
    <t>基于放疗计划，使用医用粒子加速器产生的质子射线，对肿瘤靶区进行束流强度调节，实施外照射治疗。</t>
  </si>
  <si>
    <t>所定价格涵盖治疗摆位、体位固定、图像引导、操作设备、运动管理、出束治疗、实时监控、必要时使用射线档块、剂量补偿物等过程中所需的人力资源、设备运转成本消耗与基本物耗。</t>
  </si>
  <si>
    <t>自主定价</t>
  </si>
  <si>
    <t>每疗程设置封顶线。</t>
  </si>
  <si>
    <t>外照射治疗（重离子放疗）</t>
  </si>
  <si>
    <t>基于放疗计划，使用医用粒子加速器产生的重离子射线，对肿瘤靶区进行束流强度调节，实施外照射治疗。</t>
  </si>
  <si>
    <r>
      <rPr>
        <sz val="10"/>
        <rFont val="宋体"/>
        <charset val="134"/>
      </rPr>
      <t>外照射治疗（硼</t>
    </r>
    <r>
      <rPr>
        <sz val="10"/>
        <rFont val="Times New Roman"/>
        <charset val="134"/>
      </rPr>
      <t>-</t>
    </r>
    <r>
      <rPr>
        <sz val="10"/>
        <rFont val="宋体"/>
        <charset val="134"/>
      </rPr>
      <t>中子俘获）</t>
    </r>
  </si>
  <si>
    <t>通过中子与同位素硼发生核反应作用于局部，达到杀灭肿瘤细胞的作用。</t>
  </si>
  <si>
    <t>所定价格涵盖设备准备、摆位、影像引导、靶区勾画、治疗计划设计、注射、局部照射等过程中所需的人力资源、设备运转成本消耗与基本物耗。</t>
  </si>
  <si>
    <t>近距离治疗（后装）</t>
  </si>
  <si>
    <t>通过在人体内置入施源器后导入放射源进行的治疗。</t>
  </si>
  <si>
    <t>所定价格涵盖模拟定位、制定计划、剂量验证、置入施源器、组织人员插植、导入放射源、照射、环境辐射监测、必要时回收放射源、解除施源器等过程中所需的人力资源及设备运转成本消耗与基本物耗。</t>
  </si>
  <si>
    <t>“近距离治疗”包括但不限于“后装放射治疗”等一次性放射治疗及永久性植入放射性粒子治疗。</t>
  </si>
  <si>
    <t>近距离治疗（后装）-01CT模拟定位</t>
  </si>
  <si>
    <r>
      <rPr>
        <sz val="10"/>
        <rFont val="宋体"/>
        <charset val="134"/>
      </rPr>
      <t>近距离治疗（后装）</t>
    </r>
    <r>
      <rPr>
        <sz val="10"/>
        <rFont val="Times New Roman"/>
        <charset val="134"/>
      </rPr>
      <t>-02MR</t>
    </r>
    <r>
      <rPr>
        <sz val="10"/>
        <rFont val="宋体"/>
        <charset val="134"/>
      </rPr>
      <t>模拟定位</t>
    </r>
  </si>
  <si>
    <r>
      <rPr>
        <sz val="10"/>
        <rFont val="宋体"/>
        <charset val="134"/>
      </rPr>
      <t>近距离治疗（后装）</t>
    </r>
    <r>
      <rPr>
        <sz val="10"/>
        <rFont val="Times New Roman"/>
        <charset val="134"/>
      </rPr>
      <t>-11</t>
    </r>
    <r>
      <rPr>
        <sz val="10"/>
        <rFont val="宋体"/>
        <charset val="134"/>
      </rPr>
      <t>二维近距离治疗计划</t>
    </r>
  </si>
  <si>
    <r>
      <rPr>
        <sz val="10"/>
        <rFont val="宋体"/>
        <charset val="134"/>
      </rPr>
      <t>近距离治疗（后装）</t>
    </r>
    <r>
      <rPr>
        <sz val="10"/>
        <rFont val="Times New Roman"/>
        <charset val="134"/>
      </rPr>
      <t>-12</t>
    </r>
    <r>
      <rPr>
        <sz val="10"/>
        <rFont val="宋体"/>
        <charset val="134"/>
      </rPr>
      <t>三维近距离治疗计划</t>
    </r>
  </si>
  <si>
    <r>
      <rPr>
        <sz val="10"/>
        <rFont val="宋体"/>
        <charset val="134"/>
      </rPr>
      <t>近距离治疗（后装）</t>
    </r>
    <r>
      <rPr>
        <sz val="10"/>
        <rFont val="Times New Roman"/>
        <charset val="134"/>
      </rPr>
      <t>-21</t>
    </r>
    <r>
      <rPr>
        <sz val="10"/>
        <rFont val="宋体"/>
        <charset val="134"/>
      </rPr>
      <t>组织间插植</t>
    </r>
    <r>
      <rPr>
        <sz val="10"/>
        <rFont val="Times New Roman"/>
        <charset val="134"/>
      </rPr>
      <t>/</t>
    </r>
    <r>
      <rPr>
        <sz val="10"/>
        <rFont val="宋体"/>
        <charset val="134"/>
      </rPr>
      <t>放射粒子植入</t>
    </r>
  </si>
  <si>
    <t>内照射治疗（核素常规）</t>
  </si>
  <si>
    <t>通过口服、注射植入放射性核素，达到治疗恶性肿瘤和其他疾病的目的。</t>
  </si>
  <si>
    <t>所定价格涵盖治疗计划制定、放射性药品的标记与分装、注射或口服给药、防护器材使用、放射性废弃物处理、环境监测等步骤所需的人力资源与基本物质资源消耗。</t>
  </si>
  <si>
    <t>“以超过60毫居的加收100%，超过100毫居的加收2次100%，限加收2次。”</t>
  </si>
  <si>
    <t>内照射治疗（核素介入）</t>
  </si>
  <si>
    <t>通过组织间介入或血管介入方式植入放射性核素，辐射杀死病变细胞或缩小病灶，从而达到治疗癌症和其他疾病的目的。</t>
  </si>
  <si>
    <t>所定价格涵盖治疗计划制定、放射性药品的标记与分装、经皮穿刺或经血管介入给药、防护器材使用、放射性废弃物处理、环境监测等步骤所需的人力资源与基本物质资源消耗。</t>
  </si>
  <si>
    <t>放射性核素敷贴治疗</t>
  </si>
  <si>
    <t>通过放射性核素嵌入的敷贴，覆盖在病变区域，提供高剂量局部辐射，达到治疗浅表病变的目的。</t>
  </si>
  <si>
    <t>所定价格涵盖治疗计划制定、放射性药品的标记与分装、制备、敷贴、防护器材使用、放射性废弃物处理、环境监测等步骤所需的人力资源与基本物质资源消耗。</t>
  </si>
  <si>
    <t>用敷贴器治疗时每照射野为一次。</t>
  </si>
  <si>
    <t>术中放疗</t>
  </si>
  <si>
    <t>在术中进行的放射治疗。</t>
  </si>
  <si>
    <t>所定价格涵盖暴露瘤床、确定照射区域、遮挡正常组织器官、机器操作、设备照射、阅单等步骤所需的人力资源与基本物质资源消耗。</t>
  </si>
  <si>
    <r>
      <rPr>
        <sz val="10"/>
        <rFont val="宋体"/>
        <charset val="134"/>
      </rPr>
      <t>使用说明：</t>
    </r>
    <r>
      <rPr>
        <sz val="10"/>
        <rFont val="Times New Roman"/>
        <charset val="134"/>
      </rPr>
      <t xml:space="preserve">
1. </t>
    </r>
    <r>
      <rPr>
        <sz val="10"/>
        <rFont val="宋体"/>
        <charset val="134"/>
      </rPr>
      <t>本指南以放射治疗为重点，按照放射治疗方式的服务产出设立价格项目。根据《深化医疗服务价格改革试点方案》（医保发〔</t>
    </r>
    <r>
      <rPr>
        <sz val="10"/>
        <rFont val="Times New Roman"/>
        <charset val="134"/>
      </rPr>
      <t>2021</t>
    </r>
    <r>
      <rPr>
        <sz val="10"/>
        <rFont val="宋体"/>
        <charset val="134"/>
      </rPr>
      <t>〕</t>
    </r>
    <r>
      <rPr>
        <sz val="10"/>
        <rFont val="Times New Roman"/>
        <charset val="134"/>
      </rPr>
      <t>41</t>
    </r>
    <r>
      <rPr>
        <sz val="10"/>
        <rFont val="宋体"/>
        <charset val="134"/>
      </rPr>
      <t>号）</t>
    </r>
    <r>
      <rPr>
        <sz val="10"/>
        <rFont val="Times New Roman"/>
        <charset val="134"/>
      </rPr>
      <t>“</t>
    </r>
    <r>
      <rPr>
        <sz val="10"/>
        <rFont val="宋体"/>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0"/>
        <rFont val="Times New Roman"/>
        <charset val="134"/>
      </rPr>
      <t>”</t>
    </r>
    <r>
      <rPr>
        <sz val="10"/>
        <rFont val="宋体"/>
        <charset val="134"/>
      </rPr>
      <t>要求，各类放射治疗类项目在操作层面存在差异，但在价格项目和定价水平层面具备合并同类项的条件，立项指南对目前常用的放射治疗类项目进行了合并。地方医保部门制定</t>
    </r>
    <r>
      <rPr>
        <sz val="10"/>
        <rFont val="Times New Roman"/>
        <charset val="134"/>
      </rPr>
      <t>“</t>
    </r>
    <r>
      <rPr>
        <sz val="10"/>
        <rFont val="宋体"/>
        <charset val="134"/>
      </rPr>
      <t>放射治疗类</t>
    </r>
    <r>
      <rPr>
        <sz val="10"/>
        <rFont val="Times New Roman"/>
        <charset val="134"/>
      </rPr>
      <t>”</t>
    </r>
    <r>
      <rPr>
        <sz val="10"/>
        <rFont val="宋体"/>
        <charset val="134"/>
      </rPr>
      <t>医疗服务项目价格时，要充分体现技术劳务价值，使收费水平覆盖绝大部分放射治疗类项目，使整合前后的放射治疗类项目收费水平大体相当，具备条件的地方可以适当上调；立项指南所定价格属于政府指导价为最高限价，下浮不限；同时，医疗机构、医务人员实施放射治疗过程中有关创新改良，采取</t>
    </r>
    <r>
      <rPr>
        <sz val="10"/>
        <rFont val="Times New Roman"/>
        <charset val="134"/>
      </rPr>
      <t>“</t>
    </r>
    <r>
      <rPr>
        <sz val="10"/>
        <rFont val="宋体"/>
        <charset val="134"/>
      </rPr>
      <t>现有项目兼容</t>
    </r>
    <r>
      <rPr>
        <sz val="10"/>
        <rFont val="Times New Roman"/>
        <charset val="134"/>
      </rPr>
      <t>”</t>
    </r>
    <r>
      <rPr>
        <sz val="10"/>
        <rFont val="宋体"/>
        <charset val="134"/>
      </rPr>
      <t>的方式简化处理，无需申报新增医疗服务价格项目，直接按照对应的整合项目执行即可。</t>
    </r>
    <r>
      <rPr>
        <sz val="10"/>
        <rFont val="Times New Roman"/>
        <charset val="134"/>
      </rPr>
      <t xml:space="preserve">
2. </t>
    </r>
    <r>
      <rPr>
        <sz val="10"/>
        <rFont val="宋体"/>
        <charset val="134"/>
      </rPr>
      <t>本指南所称的</t>
    </r>
    <r>
      <rPr>
        <sz val="10"/>
        <rFont val="Times New Roman"/>
        <charset val="134"/>
      </rPr>
      <t>“</t>
    </r>
    <r>
      <rPr>
        <sz val="10"/>
        <rFont val="宋体"/>
        <charset val="134"/>
      </rPr>
      <t>价格构成</t>
    </r>
    <r>
      <rPr>
        <sz val="10"/>
        <rFont val="Times New Roman"/>
        <charset val="134"/>
      </rPr>
      <t>”</t>
    </r>
    <r>
      <rPr>
        <sz val="10"/>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10"/>
        <rFont val="Times New Roman"/>
        <charset val="134"/>
      </rPr>
      <t>“</t>
    </r>
    <r>
      <rPr>
        <sz val="10"/>
        <rFont val="宋体"/>
        <charset val="134"/>
      </rPr>
      <t>设备投入</t>
    </r>
    <r>
      <rPr>
        <sz val="10"/>
        <rFont val="Times New Roman"/>
        <charset val="134"/>
      </rPr>
      <t>”</t>
    </r>
    <r>
      <rPr>
        <sz val="10"/>
        <rFont val="宋体"/>
        <charset val="134"/>
      </rPr>
      <t>包括但不限于操作设备、器具及固定资产投入。</t>
    </r>
    <r>
      <rPr>
        <sz val="10"/>
        <rFont val="Times New Roman"/>
        <charset val="134"/>
      </rPr>
      <t xml:space="preserve">
3. </t>
    </r>
    <r>
      <rPr>
        <sz val="10"/>
        <rFont val="宋体"/>
        <charset val="134"/>
      </rPr>
      <t>本指南所称</t>
    </r>
    <r>
      <rPr>
        <sz val="10"/>
        <rFont val="Times New Roman"/>
        <charset val="134"/>
      </rPr>
      <t>“</t>
    </r>
    <r>
      <rPr>
        <sz val="10"/>
        <rFont val="宋体"/>
        <charset val="134"/>
      </rPr>
      <t>加收项</t>
    </r>
    <r>
      <rPr>
        <sz val="10"/>
        <rFont val="Times New Roman"/>
        <charset val="134"/>
      </rPr>
      <t>”</t>
    </r>
    <r>
      <rPr>
        <sz val="10"/>
        <rFont val="宋体"/>
        <charset val="134"/>
      </rPr>
      <t>，指同一项目以不同方式提供或在不同场景应用时，确有必要制定差异化收费标准而细分的一类子项，包括在原项目价格基础上增加或减少收费的情况，具体的加</t>
    </r>
    <r>
      <rPr>
        <sz val="10"/>
        <rFont val="Times New Roman"/>
        <charset val="134"/>
      </rPr>
      <t>/</t>
    </r>
    <r>
      <rPr>
        <sz val="10"/>
        <rFont val="宋体"/>
        <charset val="134"/>
      </rPr>
      <t>减收标准（加</t>
    </r>
    <r>
      <rPr>
        <sz val="10"/>
        <rFont val="Times New Roman"/>
        <charset val="134"/>
      </rPr>
      <t>/</t>
    </r>
    <r>
      <rPr>
        <sz val="10"/>
        <rFont val="宋体"/>
        <charset val="134"/>
      </rPr>
      <t>减收率或加</t>
    </r>
    <r>
      <rPr>
        <sz val="10"/>
        <rFont val="Times New Roman"/>
        <charset val="134"/>
      </rPr>
      <t>/</t>
    </r>
    <r>
      <rPr>
        <sz val="10"/>
        <rFont val="宋体"/>
        <charset val="134"/>
      </rPr>
      <t>减收金额）由各地依权限制定；实际应用中，同时涉及多个加收项的，以项目单价为基础计算各项加</t>
    </r>
    <r>
      <rPr>
        <sz val="10"/>
        <rFont val="Times New Roman"/>
        <charset val="134"/>
      </rPr>
      <t>/</t>
    </r>
    <r>
      <rPr>
        <sz val="10"/>
        <rFont val="宋体"/>
        <charset val="134"/>
      </rPr>
      <t>减收水平后，求和得出加</t>
    </r>
    <r>
      <rPr>
        <sz val="10"/>
        <rFont val="Times New Roman"/>
        <charset val="134"/>
      </rPr>
      <t>/</t>
    </r>
    <r>
      <rPr>
        <sz val="10"/>
        <rFont val="宋体"/>
        <charset val="134"/>
      </rPr>
      <t>减收金额。</t>
    </r>
    <r>
      <rPr>
        <sz val="10"/>
        <rFont val="Times New Roman"/>
        <charset val="134"/>
      </rPr>
      <t xml:space="preserve">
4. </t>
    </r>
    <r>
      <rPr>
        <sz val="10"/>
        <rFont val="宋体"/>
        <charset val="134"/>
      </rPr>
      <t>本指南所称</t>
    </r>
    <r>
      <rPr>
        <sz val="10"/>
        <rFont val="Times New Roman"/>
        <charset val="134"/>
      </rPr>
      <t>“</t>
    </r>
    <r>
      <rPr>
        <sz val="10"/>
        <rFont val="宋体"/>
        <charset val="134"/>
      </rPr>
      <t>扩展项</t>
    </r>
    <r>
      <rPr>
        <sz val="10"/>
        <rFont val="Times New Roman"/>
        <charset val="134"/>
      </rPr>
      <t>”</t>
    </r>
    <r>
      <rPr>
        <sz val="10"/>
        <rFont val="宋体"/>
        <charset val="134"/>
      </rPr>
      <t>，指同一项目下以不同方式提供或在不同场景应用时，只扩展价格项目适用范围、不额外加价的一类子项，子项的价格按主项目执行。</t>
    </r>
    <r>
      <rPr>
        <sz val="10"/>
        <rFont val="Times New Roman"/>
        <charset val="134"/>
      </rPr>
      <t xml:space="preserve">
5. </t>
    </r>
    <r>
      <rPr>
        <sz val="10"/>
        <rFont val="宋体"/>
        <charset val="134"/>
      </rPr>
      <t>本指南所称</t>
    </r>
    <r>
      <rPr>
        <sz val="10"/>
        <rFont val="Times New Roman"/>
        <charset val="134"/>
      </rPr>
      <t>“</t>
    </r>
    <r>
      <rPr>
        <sz val="10"/>
        <rFont val="宋体"/>
        <charset val="134"/>
      </rPr>
      <t>基本物质资源消耗</t>
    </r>
    <r>
      <rPr>
        <sz val="10"/>
        <rFont val="Times New Roman"/>
        <charset val="134"/>
      </rPr>
      <t>”</t>
    </r>
    <r>
      <rPr>
        <sz val="10"/>
        <rFont val="宋体"/>
        <charset val="134"/>
      </rPr>
      <t>，指原则上限于不应或不必要与医疗服务项目分割的易耗品，包括但不限于各类消杀用品、储存用品、清洁用品、个人防护用品、垃圾处理用品、润滑剂、棉球、棉签、纱布（垫）、护（尿）垫、治疗巾（单）、中单、护理盘</t>
    </r>
    <r>
      <rPr>
        <sz val="10"/>
        <rFont val="Times New Roman"/>
        <charset val="134"/>
      </rPr>
      <t>(</t>
    </r>
    <r>
      <rPr>
        <sz val="10"/>
        <rFont val="宋体"/>
        <charset val="134"/>
      </rPr>
      <t>包）、治疗包、注射器、标签、无菌设备保护套、模具、挡板、铅板（模）、蜡模、凡士林、标记笔、可复用的操作器具、软件（版权、开发、购买）成本等。基本物质资源消耗成本计入项目价格，不另行收费。除基本物质资源消耗以外的其他耗材，按照实际采购价格零差率销售。</t>
    </r>
    <r>
      <rPr>
        <sz val="10"/>
        <rFont val="Times New Roman"/>
        <charset val="134"/>
      </rPr>
      <t xml:space="preserve">
6. </t>
    </r>
    <r>
      <rPr>
        <sz val="10"/>
        <rFont val="宋体"/>
        <charset val="134"/>
      </rPr>
      <t>本指南所称</t>
    </r>
    <r>
      <rPr>
        <sz val="10"/>
        <rFont val="Times New Roman"/>
        <charset val="134"/>
      </rPr>
      <t>“</t>
    </r>
    <r>
      <rPr>
        <sz val="10"/>
        <rFont val="宋体"/>
        <charset val="134"/>
      </rPr>
      <t>超长靶区</t>
    </r>
    <r>
      <rPr>
        <sz val="10"/>
        <rFont val="Times New Roman"/>
        <charset val="134"/>
      </rPr>
      <t>”</t>
    </r>
    <r>
      <rPr>
        <sz val="10"/>
        <rFont val="宋体"/>
        <charset val="134"/>
      </rPr>
      <t>，指直线加速器电子线射野大于</t>
    </r>
    <r>
      <rPr>
        <sz val="10"/>
        <rFont val="Times New Roman"/>
        <charset val="134"/>
      </rPr>
      <t>20×20cm</t>
    </r>
    <r>
      <rPr>
        <sz val="10"/>
        <rFont val="宋体"/>
        <charset val="134"/>
      </rPr>
      <t>，</t>
    </r>
    <r>
      <rPr>
        <sz val="10"/>
        <rFont val="Times New Roman"/>
        <charset val="134"/>
      </rPr>
      <t>X</t>
    </r>
    <r>
      <rPr>
        <sz val="10"/>
        <rFont val="宋体"/>
        <charset val="134"/>
      </rPr>
      <t>线射野单边大于</t>
    </r>
    <r>
      <rPr>
        <sz val="10"/>
        <rFont val="Times New Roman"/>
        <charset val="134"/>
      </rPr>
      <t>40cm</t>
    </r>
    <r>
      <rPr>
        <sz val="10"/>
        <rFont val="宋体"/>
        <charset val="134"/>
      </rPr>
      <t>。</t>
    </r>
    <r>
      <rPr>
        <sz val="10"/>
        <rFont val="Times New Roman"/>
        <charset val="134"/>
      </rPr>
      <t xml:space="preserve">
7.</t>
    </r>
    <r>
      <rPr>
        <sz val="10"/>
        <rFont val="宋体"/>
        <charset val="134"/>
      </rPr>
      <t>本指南所称</t>
    </r>
    <r>
      <rPr>
        <sz val="10"/>
        <rFont val="Times New Roman"/>
        <charset val="134"/>
      </rPr>
      <t>“</t>
    </r>
    <r>
      <rPr>
        <sz val="10"/>
        <rFont val="宋体"/>
        <charset val="134"/>
      </rPr>
      <t>超高剂量率放疗</t>
    </r>
    <r>
      <rPr>
        <sz val="10"/>
        <rFont val="Times New Roman"/>
        <charset val="134"/>
      </rPr>
      <t>”</t>
    </r>
    <r>
      <rPr>
        <sz val="10"/>
        <rFont val="宋体"/>
        <charset val="134"/>
      </rPr>
      <t>，指使用超高剂量率</t>
    </r>
    <r>
      <rPr>
        <sz val="10"/>
        <rFont val="Times New Roman"/>
        <charset val="134"/>
      </rPr>
      <t>(≥40 Gy/s)</t>
    </r>
    <r>
      <rPr>
        <sz val="10"/>
        <rFont val="宋体"/>
        <charset val="134"/>
      </rPr>
      <t>对肿瘤靶区进行照射的放疗方式。</t>
    </r>
    <r>
      <rPr>
        <sz val="10"/>
        <rFont val="Times New Roman"/>
        <charset val="134"/>
      </rPr>
      <t xml:space="preserve">
8. </t>
    </r>
    <r>
      <rPr>
        <sz val="10"/>
        <rFont val="宋体"/>
        <charset val="134"/>
      </rPr>
      <t>本指南所称</t>
    </r>
    <r>
      <rPr>
        <sz val="10"/>
        <rFont val="Times New Roman"/>
        <charset val="134"/>
      </rPr>
      <t>“</t>
    </r>
    <r>
      <rPr>
        <sz val="10"/>
        <rFont val="宋体"/>
        <charset val="134"/>
      </rPr>
      <t>自适应放疗</t>
    </r>
    <r>
      <rPr>
        <sz val="10"/>
        <rFont val="Times New Roman"/>
        <charset val="134"/>
      </rPr>
      <t>”</t>
    </r>
    <r>
      <rPr>
        <sz val="10"/>
        <rFont val="宋体"/>
        <charset val="134"/>
      </rPr>
      <t>，指在放疗过程中根据肿瘤退缩情况动态调整放疗计划的技术。</t>
    </r>
    <r>
      <rPr>
        <sz val="10"/>
        <rFont val="Times New Roman"/>
        <charset val="134"/>
      </rPr>
      <t xml:space="preserve">
9. </t>
    </r>
    <r>
      <rPr>
        <sz val="10"/>
        <rFont val="宋体"/>
        <charset val="134"/>
      </rPr>
      <t>本指南所称</t>
    </r>
    <r>
      <rPr>
        <sz val="10"/>
        <rFont val="Times New Roman"/>
        <charset val="134"/>
      </rPr>
      <t>“</t>
    </r>
    <r>
      <rPr>
        <sz val="10"/>
        <rFont val="宋体"/>
        <charset val="134"/>
      </rPr>
      <t>运动管理</t>
    </r>
    <r>
      <rPr>
        <sz val="10"/>
        <rFont val="Times New Roman"/>
        <charset val="134"/>
      </rPr>
      <t>”</t>
    </r>
    <r>
      <rPr>
        <sz val="10"/>
        <rFont val="宋体"/>
        <charset val="134"/>
      </rPr>
      <t>，指基于植入金标、光学体表监测、呼吸控制等技术对周期性运动的肿瘤靶区进行限制、追踪照射或在周期性运动的特定时相控制机器出束照射。</t>
    </r>
    <r>
      <rPr>
        <sz val="10"/>
        <rFont val="Times New Roman"/>
        <charset val="134"/>
      </rPr>
      <t xml:space="preserve">
10. </t>
    </r>
    <r>
      <rPr>
        <sz val="10"/>
        <rFont val="宋体"/>
        <charset val="134"/>
      </rPr>
      <t>本指南中涉及</t>
    </r>
    <r>
      <rPr>
        <sz val="10"/>
        <rFont val="Times New Roman"/>
        <charset val="134"/>
      </rPr>
      <t>“</t>
    </r>
    <r>
      <rPr>
        <sz val="10"/>
        <rFont val="宋体"/>
        <charset val="134"/>
      </rPr>
      <t>包括</t>
    </r>
    <r>
      <rPr>
        <sz val="10"/>
        <rFont val="Times New Roman"/>
        <charset val="134"/>
      </rPr>
      <t>……”“……</t>
    </r>
    <r>
      <rPr>
        <sz val="10"/>
        <rFont val="宋体"/>
        <charset val="134"/>
      </rPr>
      <t>等</t>
    </r>
    <r>
      <rPr>
        <sz val="10"/>
        <rFont val="Times New Roman"/>
        <charset val="134"/>
      </rPr>
      <t>”</t>
    </r>
    <r>
      <rPr>
        <sz val="10"/>
        <rFont val="宋体"/>
        <charset val="134"/>
      </rPr>
      <t>的，属于开放型表述，所指对象不仅局限于表述中列明的事项，也包括未列明的同类事项。</t>
    </r>
  </si>
  <si>
    <t xml:space="preserve">中医针法立项指南项目价格表                            </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</si>
  <si>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</si>
  <si>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</si>
  <si>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</si>
  <si>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01儿童加收
11主任医师加收
12副主任医师加收</t>
  </si>
  <si>
    <r>
      <rPr>
        <sz val="10"/>
        <rFont val="宋体"/>
        <charset val="134"/>
      </rPr>
      <t>次</t>
    </r>
    <r>
      <rPr>
        <sz val="10"/>
        <rFont val="Times New Roman"/>
        <charset val="134"/>
      </rPr>
      <t>•</t>
    </r>
    <r>
      <rPr>
        <sz val="10"/>
        <rFont val="宋体"/>
        <charset val="134"/>
      </rPr>
      <t>日</t>
    </r>
  </si>
  <si>
    <t>同时采用了常规针法、特殊针具针法、特殊手法针法中的两项或者三项，按收费标准最高的服务项目计费，不叠加计费。</t>
  </si>
  <si>
    <t>常规针法-儿童加收</t>
  </si>
  <si>
    <t>常规针法-主任医师加收</t>
  </si>
  <si>
    <t>常规针法-副主任医师加收</t>
  </si>
  <si>
    <t>特殊针具针法</t>
  </si>
  <si>
    <t>由主治及以下医师根据病情选穴，通过基本手法和辅助手法，以特殊针具治疗疾病，促进疏通经络，调理脏腑，扶正祛邪。</t>
  </si>
  <si>
    <r>
      <rPr>
        <sz val="10.5"/>
        <rFont val="宋体"/>
        <charset val="134"/>
      </rPr>
      <t>次</t>
    </r>
    <r>
      <rPr>
        <sz val="10.5"/>
        <rFont val="Times New Roman"/>
        <charset val="134"/>
      </rPr>
      <t>•</t>
    </r>
    <r>
      <rPr>
        <sz val="10.5"/>
        <rFont val="宋体"/>
        <charset val="134"/>
      </rPr>
      <t>日</t>
    </r>
  </si>
  <si>
    <t>特殊针具针法-儿童加收</t>
  </si>
  <si>
    <t>特殊针具针法-主任医师加收</t>
  </si>
  <si>
    <t>特殊针具针法-副主任医师加收</t>
  </si>
  <si>
    <t>特殊手法针法</t>
  </si>
  <si>
    <t>由主治及以下医师根据病情，采取特殊开穴方法或通过毫针特殊手法，治疗疾病，促进疏通经络，调理脏腑，扶正祛邪。</t>
  </si>
  <si>
    <t>特殊手法针法-儿童加收</t>
  </si>
  <si>
    <t>特殊手法针法-主任医师加收</t>
  </si>
  <si>
    <t>特殊手法针法-副主任医师加收</t>
  </si>
  <si>
    <r>
      <rPr>
        <sz val="10"/>
        <rFont val="宋体"/>
        <charset val="134"/>
      </rPr>
      <t>特殊穴位</t>
    </r>
    <r>
      <rPr>
        <sz val="10"/>
        <rFont val="Times New Roman"/>
        <charset val="134"/>
      </rPr>
      <t>(</t>
    </r>
    <r>
      <rPr>
        <sz val="10"/>
        <rFont val="宋体"/>
        <charset val="134"/>
      </rPr>
      <t>部位）针法</t>
    </r>
  </si>
  <si>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</si>
  <si>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</si>
  <si>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穴位</t>
  </si>
  <si>
    <t>特殊穴位(部位）针法-儿童加收</t>
  </si>
  <si>
    <t>特殊穴位(部位）针法-主任医师加收</t>
  </si>
  <si>
    <t>特殊穴位(部位）针法-副主任医师加收</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</si>
  <si>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</si>
  <si>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</si>
  <si>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</si>
  <si>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01儿童加收</t>
  </si>
  <si>
    <t>仪器针法-儿童加收</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</si>
  <si>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</si>
  <si>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</si>
  <si>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所定价格涵盖部位确定、选针、体表施治等过程中所需的人力资源和基本物质资源消耗，含设备投入及维护成本。</t>
  </si>
  <si>
    <t>体表针法-儿童加收</t>
  </si>
  <si>
    <t>体表针法-主任医师加收</t>
  </si>
  <si>
    <t>体表针法-副主任医师加收</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</si>
  <si>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</si>
  <si>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</si>
  <si>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</si>
  <si>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活体生物针法-儿童加收</t>
  </si>
  <si>
    <t>穴位埋入</t>
  </si>
  <si>
    <t>由医师根据病情选穴，将相关医用耗材埋入体内，促进疏通经络，气血调和，补虚泻实。</t>
  </si>
  <si>
    <t>所定价格涵盖穴位确定、消毒、埋入，处理创口用物所需的人力资源和基本物质资源消耗。</t>
  </si>
  <si>
    <t>穴位埋入-儿童加收</t>
  </si>
  <si>
    <t>穴位注射</t>
  </si>
  <si>
    <t>由医师根据病情选穴，配合手法，进行穴位注射，促进疏通经络，调理脏腑，扶正祛邪。</t>
  </si>
  <si>
    <t>所定价格涵盖穴位确定、消毒、注射、取针、局部处理等过程中所需的人力资源和基本物质资源消耗。</t>
  </si>
  <si>
    <t xml:space="preserve">01儿童加收
</t>
  </si>
  <si>
    <t>01中医自血疗法</t>
  </si>
  <si>
    <t>穴位注射-儿童加收</t>
  </si>
  <si>
    <t>穴位注射-中医自血疗法（扩展项）</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</si>
  <si>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</si>
  <si>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</si>
  <si>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</si>
  <si>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</si>
  <si>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耳穴疗法-儿童加收</t>
  </si>
  <si>
    <r>
      <rPr>
        <sz val="10"/>
        <rFont val="宋体"/>
        <charset val="134"/>
      </rPr>
      <t>使用说明：
1.按照《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针法在操作层面存在差异，但在价格项目和定价水平层面具备合并同类项的条件，立项指南对目前常用的临床针法进行了合并。地方医保部门制定“中医针法”医疗服务项目价格时，要充分体现技术劳务价值，使收费水平覆盖绝大部分中医针法操作，使整合前后的中医针法治疗收费水平大体相当，具备条件的地方可以适当上调；立项指南所定价格属于政府指导价为最高限价，下浮不限；同时，医疗机构、医务人员实施中医针法治疗过程中有关创新改良，采取“现有项目兼容”的方式简化处理，无需申报新增医疗服务价格项目，直接按照对应的整合项目执行即可。
2.本指南所称的“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原按操作步骤单独设立的价格项目如“子午流注开穴法、灵龟八法开穴法、飞腾八法开穴法”等，以价格构成的形式计入中医针法价格项目，不再拆分立项。
3.本指南所称的“加收项”，指同一项目以不同方式提供或在不同场景应用时，确有必要制定差异化价格标准而细分的一类子项，包括在原项目价格基础上增加收费的情况，具体的加收标准（加收率或加收金额）由各地依权限制定；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两位编码第1位相同的，视为同一序列。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5.本指南所称的“基本物耗”，指原则上限于不应或不必要与医疗服务项目分割的易耗品，属于医疗服务价格项目应当使用的，包括但不限于</t>
    </r>
    <r>
      <rPr>
        <b/>
        <sz val="10"/>
        <rFont val="宋体"/>
        <charset val="134"/>
      </rPr>
      <t>针具、耳豆（含磁珠）、埋线（针）用品、治疗用蜂等生物活体</t>
    </r>
    <r>
      <rPr>
        <sz val="10"/>
        <rFont val="宋体"/>
        <charset val="134"/>
      </rPr>
      <t>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耗以外的其他耗材，按照实际采购价格零差率收费销售。
6.本指南所称的“选针”，指针刺前准备，选择类别、材质、型号规格适宜的针具，根据患者的体质、体形、年龄、病情和腧穴部位等，选用适合针具施治，不再对材质、类别等进行区别计费。
7.本指南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8.本指南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9.本指南所称的“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10.本指南所称的“特殊开穴手法”，指国家卫生健康委制定发布技术规范中单列的特色开穴手法，如“子午流注开穴法”、“灵龟八法开穴法”、“飞腾八法开穴法”等，开穴（取穴）作为针法操作价格的一部分，各地在整合本地项目时，原来单独立项的，应合并到本指南“特殊针法”项目价格构成中。
11.本指南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12.医疗服务价格项目立项指南中涉及“包括……”“……等”的，属于开放型表述，所指对象不仅局限于表述中列明的事项，也包括未列明的同类事项。
13.本指南所称的“中医自血疗法”，指医务人员根据病情选穴，取患者自体血液，并通过穴位或肌肉组织注回患者自身体内，含取血、注射等操作。
14.本指南计价单位中的“次</t>
    </r>
    <r>
      <rPr>
        <sz val="10"/>
        <rFont val="Times New Roman"/>
        <charset val="134"/>
      </rPr>
      <t>•</t>
    </r>
    <r>
      <rPr>
        <sz val="10"/>
        <rFont val="宋体"/>
        <charset val="134"/>
      </rPr>
      <t>日”，指完成一次完整的针刺过程，不以进针数量计费，每日收费一次。
15.本指南所称的“儿童”，指6周岁及以下。周岁的计算方法以法律的相关规定为准。
16.本指南中医类医疗服务价格项目中所称的“医师”，指具备中医类别执业（助理）医师资格或经培训合格的西学中人员。</t>
    </r>
  </si>
  <si>
    <t xml:space="preserve">中医外治立项指南项目价格情况表                              </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</si>
  <si>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</si>
  <si>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</si>
  <si>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所定价格涵盖确定穴位，局部清洁，贴敷材料准备（含掺药、封包、冷热处理等），应用药物贴敷，处理用物所需的人力资源和基本物质资源消耗，含设备投入及维护成本。</t>
  </si>
  <si>
    <t>01中药硬膏贴敷
02中药贴敷（大）
03中药贴敷（特大）
04儿童</t>
  </si>
  <si>
    <t>01中药热奄包
02特殊材料贴敷</t>
  </si>
  <si>
    <t>中药贴敷-中药硬膏贴敷加收</t>
  </si>
  <si>
    <t>中药贴敷-中药贴敷（大）加收</t>
  </si>
  <si>
    <t>中药贴敷-中药贴敷（特大）加收</t>
  </si>
  <si>
    <t>中药贴敷-儿童加收</t>
  </si>
  <si>
    <t>中药贴敷-中药热奄包（扩展）</t>
  </si>
  <si>
    <t>中药贴敷-特殊材料贴敷（扩展）</t>
  </si>
  <si>
    <t>中药吹粉</t>
  </si>
  <si>
    <t>由医务人员将中药研粉吹至病变部位，以发挥促进消肿止痛等各类作用。</t>
  </si>
  <si>
    <t>所定价格涵盖局部清洁，调配药粉，吹粉，处理用物所需的人力资源和基本物质资源消耗，含设备投入及维护成本。</t>
  </si>
  <si>
    <t>01儿童</t>
  </si>
  <si>
    <t>限耳部和咽部使用</t>
  </si>
  <si>
    <t>中药吹粉-儿童加收</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</si>
  <si>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</si>
  <si>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</si>
  <si>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所定价格涵盖局部清洁，药物调配，移动敷熨，处理用物所需的人力资源和基本物质资源消耗，含设备投入及维护成本。</t>
  </si>
  <si>
    <t>01中药烫熨（特大）
02儿童</t>
  </si>
  <si>
    <t>中药烫熨-中药烫熨（特大）加收</t>
  </si>
  <si>
    <t>中药烫熨-儿童加收</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</si>
  <si>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</si>
  <si>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</si>
  <si>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所定价格涵盖局部清洁，药物调配，协助或指导，监测生命体征，观察药液温度等处理用物所需的人力资源和基本物质资源消耗，含设备投入及维护成本。</t>
  </si>
  <si>
    <t>每日限收费2次</t>
  </si>
  <si>
    <t>中药泡洗-儿童加收</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</si>
  <si>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</si>
  <si>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</si>
  <si>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所定价格涵盖局部清洁消毒，药物调配，材料准备，处理用物所需的人力资源和基本物质资源消耗，含设备投入及维护成本。</t>
  </si>
  <si>
    <t>中药灌洗-儿童加收</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</si>
  <si>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</si>
  <si>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</si>
  <si>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所定价格涵盖局部清洁，药物调配、蒸煮准备、溻渍治疗处理用物所需的人力资源和基本物质资源消耗，含设备投入及维护成本。</t>
  </si>
  <si>
    <t>01中药溻渍（特大）
02儿童</t>
  </si>
  <si>
    <t>中药溻渍-中药溻渍（特大）加收</t>
  </si>
  <si>
    <t>中药溻渍-儿童加收</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</si>
  <si>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</si>
  <si>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</si>
  <si>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所定价格涵盖局部清洁，药物调配，各类手法涂擦，处理用物所需的人力资源和基本物质资源消耗，含设备投入及维护成本。</t>
  </si>
  <si>
    <t>01中药涂擦（特大）
02儿童</t>
  </si>
  <si>
    <t>中药涂擦-中药涂擦（特大）加收</t>
  </si>
  <si>
    <t>中药涂擦-儿童加收</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</si>
  <si>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</si>
  <si>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</si>
  <si>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所定价格涵盖局部清洁，药物调配，熏（蒸）药，处理用物所需的人力资源和基本物质资源消耗，含设备投入及维护成本。</t>
  </si>
  <si>
    <t>中医熏洗-儿童加收</t>
  </si>
  <si>
    <t>中药腐蚀</t>
  </si>
  <si>
    <r>
      <rPr>
        <sz val="9"/>
        <rFont val="宋体"/>
        <charset val="134"/>
      </rPr>
      <t>腐蚀位点</t>
    </r>
    <r>
      <rPr>
        <sz val="9"/>
        <rFont val="Times New Roman"/>
        <charset val="134"/>
      </rPr>
      <t>/</t>
    </r>
    <r>
      <rPr>
        <sz val="9"/>
        <rFont val="宋体"/>
        <charset val="134"/>
      </rPr>
      <t>次</t>
    </r>
  </si>
  <si>
    <t>由医务人员选用具有一定腐蚀作用的药物，敷涂患处，以蚀去恶肉、赘生物、肿物等，实现局部病变祛除，促使新肉生长。</t>
  </si>
  <si>
    <t>所定价格涵盖局部消毒，药物调配，腐蚀，包扎，处理用物所需的人力资源和基本物质资源消耗，含设备投入及维护成本。</t>
  </si>
  <si>
    <t>中药腐蚀-儿童加收</t>
  </si>
  <si>
    <t>中药化腐清疮</t>
  </si>
  <si>
    <r>
      <rPr>
        <sz val="9"/>
        <rFont val="宋体"/>
        <charset val="134"/>
      </rPr>
      <t>疮面</t>
    </r>
    <r>
      <rPr>
        <sz val="9"/>
        <rFont val="Times New Roman"/>
        <charset val="134"/>
      </rPr>
      <t>/</t>
    </r>
    <r>
      <rPr>
        <sz val="9"/>
        <rFont val="宋体"/>
        <charset val="134"/>
      </rPr>
      <t>次</t>
    </r>
  </si>
  <si>
    <t>由医务人员将化腐药物敷施于疮面，达到去腐生肌，促进疮面愈合的作用。</t>
  </si>
  <si>
    <t>所定价格涵盖药物调配，局部消毒，皮肤表层创面清理、敷药、包扎，处理用物所需的人力资源和基本物质资源消耗，含设备投入及维护成本。</t>
  </si>
  <si>
    <t>01深层化腐清疮
02儿童</t>
  </si>
  <si>
    <t>中药化腐清疮-深层化腐清疮加收</t>
  </si>
  <si>
    <t>中药化腐清疮-儿童加收</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</si>
  <si>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</si>
  <si>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</si>
  <si>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所定价格涵盖药物调配，局部消毒，皮肤表层创面清理、使用器械清疮、敷药、包扎，处理用物所需的人力资源和基本物质资源消耗，含设备投入及维护成本。</t>
  </si>
  <si>
    <t>中医锐性清疮-儿童加收</t>
  </si>
  <si>
    <t>中医窦道（切开）搔爬</t>
  </si>
  <si>
    <r>
      <rPr>
        <sz val="9"/>
        <rFont val="宋体"/>
        <charset val="134"/>
      </rPr>
      <t>每窦道</t>
    </r>
    <r>
      <rPr>
        <sz val="9"/>
        <rFont val="Times New Roman"/>
        <charset val="134"/>
      </rPr>
      <t>/</t>
    </r>
    <r>
      <rPr>
        <sz val="9"/>
        <rFont val="宋体"/>
        <charset val="134"/>
      </rPr>
      <t>次</t>
    </r>
  </si>
  <si>
    <t>完成窦道（切开）搔爬，促进窦道闭合。</t>
  </si>
  <si>
    <t>所定价格涵盖局部消毒，探查浅表窦道，必要时切开，搔爬，处理用物所需的人力资源和基本物质资源消耗，含设备投入及维护成本。</t>
  </si>
  <si>
    <t>01深层搔爬  
02耳前窦道   
03儿童</t>
  </si>
  <si>
    <t>中医窦道（切开）搔爬-深层搔爬 加收</t>
  </si>
  <si>
    <t>中医窦道（切开）搔爬-耳前窦道 加收</t>
  </si>
  <si>
    <t>中医窦道（切开）搔爬-儿童加收</t>
  </si>
  <si>
    <t>中医挑治</t>
  </si>
  <si>
    <r>
      <rPr>
        <sz val="9"/>
        <rFont val="宋体"/>
        <charset val="134"/>
      </rPr>
      <t>挑治部位</t>
    </r>
    <r>
      <rPr>
        <sz val="9"/>
        <rFont val="Times New Roman"/>
        <charset val="134"/>
      </rPr>
      <t>/</t>
    </r>
    <r>
      <rPr>
        <sz val="9"/>
        <rFont val="宋体"/>
        <charset val="134"/>
      </rPr>
      <t>次</t>
    </r>
  </si>
  <si>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</si>
  <si>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</si>
  <si>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中医挑治-儿童加收</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</si>
  <si>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</si>
  <si>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</si>
  <si>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</si>
  <si>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中医割治-儿童加收</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</si>
  <si>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</si>
  <si>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</si>
  <si>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</si>
  <si>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01甲床放血           
02刺络放血
03儿童</t>
  </si>
  <si>
    <t>中医穴位放血治疗-甲床放血加收</t>
  </si>
  <si>
    <t>每甲</t>
  </si>
  <si>
    <t>中医穴位放血治疗-刺络放血加收</t>
  </si>
  <si>
    <t>中医穴位放血治疗-儿童加收加收</t>
  </si>
  <si>
    <t>中医药线引流</t>
  </si>
  <si>
    <r>
      <rPr>
        <sz val="9"/>
        <rFont val="宋体"/>
        <charset val="134"/>
      </rPr>
      <t>每引流口</t>
    </r>
    <r>
      <rPr>
        <sz val="9"/>
        <rFont val="Times New Roman"/>
        <charset val="134"/>
      </rPr>
      <t>/</t>
    </r>
    <r>
      <rPr>
        <sz val="9"/>
        <rFont val="宋体"/>
        <charset val="134"/>
      </rPr>
      <t>次</t>
    </r>
  </si>
  <si>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</si>
  <si>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</si>
  <si>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r>
      <rPr>
        <sz val="9"/>
        <rFont val="宋体"/>
        <charset val="134"/>
      </rPr>
      <t>中医药线引流</t>
    </r>
    <r>
      <rPr>
        <sz val="9"/>
        <rFont val="Times New Roman"/>
        <charset val="134"/>
      </rPr>
      <t>-</t>
    </r>
    <r>
      <rPr>
        <sz val="9"/>
        <rFont val="宋体"/>
        <charset val="134"/>
      </rPr>
      <t>儿童加收</t>
    </r>
  </si>
  <si>
    <t>中医刮痧</t>
  </si>
  <si>
    <t>由医务人员通过刮痧器具和相应的手法，在体表进行反复刮动、摩擦，从发挥促进活血透痧等各类作用。</t>
  </si>
  <si>
    <t>所定价格涵盖局部消毒，确定部位、刮拭、清洁，处理用物所需的人力资源和基本物质资源消耗，含设备投入及维护成本。</t>
  </si>
  <si>
    <t>中医刮痧-儿童加收</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</si>
  <si>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</si>
  <si>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</si>
  <si>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</si>
  <si>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砭石疗法-儿童加收</t>
  </si>
  <si>
    <t>使用说明：
1.本指南所称“价格构成”，指项目价格应涵盖的各类资源消耗，用于确定计价单元的边界，不应作为临床技术标准理解，不是实际操作方式、路径、步骤、程序的强制性要求，所列“设备投入”包括但不限于操作设备、器具及固定资产投入。
2.本指南所称的“加收项”，指同一项目以不同方式提供或在不同场景应用时，确有必要制定差异化价格标准而细分的一类子项，包括在原项目价格基础上增加收费的情况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
3.本指南所称的“扩展项”，指同一项目下以不同方式提供或在不同场景应用时，只扩展价格项目适用范围、不额外加价的一类子项，子项的价格按主项目执行。
4.本指南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除基本物耗以外的其他耗材，按照实际采购价格零差率收费销售。
5.本指南所称的"深层"，指达皮下脂肪组织。
6.本指南所称的"穴位"，指中医行业主管部门相关技术规范确定的人体点区部位。
7.本指南所列“中医穴位放血”加收项中，“甲床放血”的计价单位：“每甲”。
8.本指南所称“中药贴敷（大）”指面积∈（5cm×5cm,10cm×10cm]，“中药贴敷（特大）”、“中药烫熨（特大）”、“中药溻渍（特大）”、“中药涂擦（特大）”指面积∈（10cm×10cm,∞）。“中药溻渍”“中药涂擦”治疗面积小于“特大”的，不做价格区分。
9.本指南所称特殊材料贴敷指包括但不限于耳贴、纳米、红外等功能性材料贴敷。
10.本指南所称的“儿童”，指6周岁及以下。周岁的计算方法以法律的相关规定为准。</t>
  </si>
  <si>
    <t xml:space="preserve">中医特殊治疗立项指南项目价格情况表                                    </t>
  </si>
  <si>
    <t>针刀（钩活）疗法</t>
  </si>
  <si>
    <t>使用针刀、铍针、刃针等各种针刀具，对病变组织松解剥离，起到缓解症状或治疗疾病的作用。</t>
  </si>
  <si>
    <t>所定价格涵盖定位、穿刺、剥离、包扎等人力资源和基本物质资源消耗。</t>
  </si>
  <si>
    <r>
      <rPr>
        <sz val="10"/>
        <rFont val="Times New Roman"/>
        <charset val="134"/>
      </rPr>
      <t>01</t>
    </r>
    <r>
      <rPr>
        <sz val="10"/>
        <rFont val="宋体"/>
        <charset val="134"/>
      </rPr>
      <t>脊柱针刀疗法</t>
    </r>
  </si>
  <si>
    <t>针刀（钩活）疗法-脊柱针刀疗法加收</t>
  </si>
  <si>
    <t>点穴疗法</t>
  </si>
  <si>
    <t>通过对穴位或局部点压施术，起到缓解症状或治疗疾病的作用。</t>
  </si>
  <si>
    <t>所定价格涵盖定位、施压等人力资源和基本物质资源消耗。</t>
  </si>
  <si>
    <t>中医烙法</t>
  </si>
  <si>
    <t>通过烙具烙烫病变部位，起到缓解症状或治疗疾病的作用。</t>
  </si>
  <si>
    <t>所定价格涵盖定位、消毒、烙烫等人力资源和基本物质资源消耗。</t>
  </si>
  <si>
    <r>
      <rPr>
        <sz val="10"/>
        <rFont val="Times New Roman"/>
        <charset val="134"/>
      </rPr>
      <t>01</t>
    </r>
    <r>
      <rPr>
        <sz val="10"/>
        <rFont val="宋体"/>
        <charset val="134"/>
      </rPr>
      <t>儿童</t>
    </r>
  </si>
  <si>
    <t>中医烙法-儿童加收</t>
  </si>
  <si>
    <t>白内障针拨术</t>
  </si>
  <si>
    <t>通过拨障针摘除晶状体混浊部分。</t>
  </si>
  <si>
    <t>所定价格涵盖散瞳、消毒、开睑、切口、拨障针拨断晶状体悬韧带、晶体压入玻璃体腔、出针、闭合切口、包扎等人力资源和基本物质资源消耗。</t>
  </si>
  <si>
    <t>单眼</t>
  </si>
  <si>
    <t>足底反射疗法</t>
  </si>
  <si>
    <t>通过手法对足部反射区进行刺激，起到缓解症状或治疗疾病的作用。</t>
  </si>
  <si>
    <t>所定价格涵盖泡洗、定位、穴位刺激等人力资源和基本物质资源消耗。</t>
  </si>
  <si>
    <t>不与中医推拿同时收费。</t>
  </si>
  <si>
    <t>红皮病清消治疗</t>
  </si>
  <si>
    <t>针对红皮病病变部位进行清创处理、中药外敷，起到促进皮损愈合的作用。</t>
  </si>
  <si>
    <t>所定价格涵盖消毒、清创、敷药、包扎等人力资源和基本物质资源消耗。</t>
  </si>
  <si>
    <r>
      <rPr>
        <sz val="10"/>
        <rFont val="宋体"/>
        <charset val="134"/>
      </rPr>
      <t>使用说明</t>
    </r>
    <r>
      <rPr>
        <sz val="10"/>
        <rFont val="Times New Roman"/>
        <charset val="134"/>
      </rPr>
      <t>:
1.</t>
    </r>
    <r>
      <rPr>
        <sz val="10"/>
        <rFont val="宋体"/>
        <charset val="134"/>
      </rPr>
      <t>本指南以中医特殊疗法为重点，按照中医特殊疗法治疗方式的服务产出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特殊疗法类项目在操作层面存在差异，但在价格项目和定价水平层面具备合并同类项的条件，立项指南对目前常用的中医特殊疗法类项目进行了合并。地方医保部门制定“中医特殊疗法类”医疗服务项目价格时，要充分体现技术劳务价值，使收费水平覆盖绝大部分中医特殊疗法类项目，使整合前后的中医特殊疗法类项目收费水平大体相当；立项指南所定价格属于政府指导价为最高限价，下浮不限；同时，医疗机构、医务人员实施中医特殊疗法过程中有关创新改良，采取“现有项目兼容”的方式简化处理，无需申报新增医疗服务价格项目，直接按照对应的整合项目执行即可。地方价格政策与《全国医疗服务价格规范》不一致时，医疗机构收费依据应以当地价格政策为准。</t>
    </r>
    <r>
      <rPr>
        <sz val="10"/>
        <rFont val="Times New Roman"/>
        <charset val="134"/>
      </rPr>
      <t xml:space="preserve">
2.</t>
    </r>
    <r>
      <rPr>
        <sz val="10"/>
        <rFont val="宋体"/>
        <charset val="134"/>
      </rPr>
      <t>本指南所称的</t>
    </r>
    <r>
      <rPr>
        <sz val="10"/>
        <rFont val="Times New Roman"/>
        <charset val="134"/>
      </rPr>
      <t>“</t>
    </r>
    <r>
      <rPr>
        <sz val="10"/>
        <rFont val="宋体"/>
        <charset val="134"/>
      </rPr>
      <t>价格构成</t>
    </r>
    <r>
      <rPr>
        <sz val="10"/>
        <rFont val="Times New Roman"/>
        <charset val="134"/>
      </rPr>
      <t>”</t>
    </r>
    <r>
      <rPr>
        <sz val="10"/>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10"/>
        <rFont val="Times New Roman"/>
        <charset val="134"/>
      </rPr>
      <t>“</t>
    </r>
    <r>
      <rPr>
        <sz val="10"/>
        <rFont val="宋体"/>
        <charset val="134"/>
      </rPr>
      <t>设备投入</t>
    </r>
    <r>
      <rPr>
        <sz val="10"/>
        <rFont val="Times New Roman"/>
        <charset val="134"/>
      </rPr>
      <t>”</t>
    </r>
    <r>
      <rPr>
        <sz val="10"/>
        <rFont val="宋体"/>
        <charset val="134"/>
      </rPr>
      <t>包括但不限于操作设备、器具及固定资产投入。</t>
    </r>
    <r>
      <rPr>
        <sz val="10"/>
        <rFont val="Times New Roman"/>
        <charset val="134"/>
      </rPr>
      <t xml:space="preserve">
3.</t>
    </r>
    <r>
      <rPr>
        <sz val="10"/>
        <rFont val="宋体"/>
        <charset val="134"/>
      </rPr>
      <t>本指南所称</t>
    </r>
    <r>
      <rPr>
        <sz val="10"/>
        <rFont val="Times New Roman"/>
        <charset val="134"/>
      </rPr>
      <t>“</t>
    </r>
    <r>
      <rPr>
        <sz val="10"/>
        <rFont val="宋体"/>
        <charset val="134"/>
      </rPr>
      <t>加收项</t>
    </r>
    <r>
      <rPr>
        <sz val="10"/>
        <rFont val="Times New Roman"/>
        <charset val="134"/>
      </rPr>
      <t>”</t>
    </r>
    <r>
      <rPr>
        <sz val="10"/>
        <rFont val="宋体"/>
        <charset val="134"/>
      </rPr>
      <t>，指同一项目以不同方式提供或在不同场景应用时，确有必要制定差异化收费标准而细分的一类子项，包括在原项目价格基础上增加或减少收费的情况，具体的加</t>
    </r>
    <r>
      <rPr>
        <sz val="10"/>
        <rFont val="Times New Roman"/>
        <charset val="134"/>
      </rPr>
      <t>/</t>
    </r>
    <r>
      <rPr>
        <sz val="10"/>
        <rFont val="宋体"/>
        <charset val="134"/>
      </rPr>
      <t>减收标准（加</t>
    </r>
    <r>
      <rPr>
        <sz val="10"/>
        <rFont val="Times New Roman"/>
        <charset val="134"/>
      </rPr>
      <t>/</t>
    </r>
    <r>
      <rPr>
        <sz val="10"/>
        <rFont val="宋体"/>
        <charset val="134"/>
      </rPr>
      <t>减收率或加</t>
    </r>
    <r>
      <rPr>
        <sz val="10"/>
        <rFont val="Times New Roman"/>
        <charset val="134"/>
      </rPr>
      <t>/</t>
    </r>
    <r>
      <rPr>
        <sz val="10"/>
        <rFont val="宋体"/>
        <charset val="134"/>
      </rPr>
      <t>减收金额）由各地依权限制定；实际应用中，同时涉及多个加收项的，以项目单价为基础计算各项的加</t>
    </r>
    <r>
      <rPr>
        <sz val="10"/>
        <rFont val="Times New Roman"/>
        <charset val="134"/>
      </rPr>
      <t>/</t>
    </r>
    <r>
      <rPr>
        <sz val="10"/>
        <rFont val="宋体"/>
        <charset val="134"/>
      </rPr>
      <t>减收水平后，求和得出加</t>
    </r>
    <r>
      <rPr>
        <sz val="10"/>
        <rFont val="Times New Roman"/>
        <charset val="134"/>
      </rPr>
      <t>/</t>
    </r>
    <r>
      <rPr>
        <sz val="10"/>
        <rFont val="宋体"/>
        <charset val="134"/>
      </rPr>
      <t>减收金额。</t>
    </r>
    <r>
      <rPr>
        <sz val="10"/>
        <rFont val="Times New Roman"/>
        <charset val="134"/>
      </rPr>
      <t xml:space="preserve">
4.</t>
    </r>
    <r>
      <rPr>
        <sz val="10"/>
        <rFont val="宋体"/>
        <charset val="134"/>
      </rPr>
      <t>本指南所称</t>
    </r>
    <r>
      <rPr>
        <sz val="10"/>
        <rFont val="Times New Roman"/>
        <charset val="134"/>
      </rPr>
      <t>“</t>
    </r>
    <r>
      <rPr>
        <sz val="10"/>
        <rFont val="宋体"/>
        <charset val="134"/>
      </rPr>
      <t>扩展项</t>
    </r>
    <r>
      <rPr>
        <sz val="10"/>
        <rFont val="Times New Roman"/>
        <charset val="134"/>
      </rPr>
      <t>”</t>
    </r>
    <r>
      <rPr>
        <sz val="10"/>
        <rFont val="宋体"/>
        <charset val="134"/>
      </rPr>
      <t>，指同一项目下以不同方式提供或在不同场景应用时，只扩展价格项目适用范围、不额外加价的一类子项，子项的价格按主项目执行。</t>
    </r>
    <r>
      <rPr>
        <sz val="10"/>
        <rFont val="Times New Roman"/>
        <charset val="134"/>
      </rPr>
      <t xml:space="preserve">
5.</t>
    </r>
    <r>
      <rPr>
        <sz val="10"/>
        <rFont val="宋体"/>
        <charset val="134"/>
      </rPr>
      <t>本指南所称</t>
    </r>
    <r>
      <rPr>
        <sz val="10"/>
        <rFont val="Times New Roman"/>
        <charset val="134"/>
      </rPr>
      <t>“</t>
    </r>
    <r>
      <rPr>
        <sz val="10"/>
        <rFont val="宋体"/>
        <charset val="134"/>
      </rPr>
      <t>基本物耗</t>
    </r>
    <r>
      <rPr>
        <sz val="10"/>
        <rFont val="Times New Roman"/>
        <charset val="134"/>
      </rPr>
      <t>”</t>
    </r>
    <r>
      <rPr>
        <sz val="10"/>
        <rFont val="宋体"/>
        <charset val="134"/>
      </rPr>
      <t>指原则上限于不应或不必要与医疗服务项目分割的易耗品，包括但不限于各类消杀灭菌用品、标签、储存用品、清洁用品、个人防护用品、垃圾处理用品、冲洗液、润滑剂、棉球、棉签、纱布（垫）、护（尿）垫、手术巾（单）、治疗巾（单）、中单、治疗护理盘</t>
    </r>
    <r>
      <rPr>
        <sz val="10"/>
        <rFont val="Times New Roman"/>
        <charset val="134"/>
      </rPr>
      <t>(</t>
    </r>
    <r>
      <rPr>
        <sz val="10"/>
        <rFont val="宋体"/>
        <charset val="134"/>
      </rPr>
      <t>包）、手术包、注射器、防渗漏垫、悬吊巾、压垫、棉垫、可复用的操作器具、各种针具刀具等。基本物耗成本计入项目价格，不另行收费。除基本物耗以外的其他耗材，按照实际采购价格零差率另行收费。</t>
    </r>
    <r>
      <rPr>
        <sz val="10"/>
        <rFont val="Times New Roman"/>
        <charset val="134"/>
      </rPr>
      <t xml:space="preserve">
6.</t>
    </r>
    <r>
      <rPr>
        <sz val="10"/>
        <rFont val="宋体"/>
        <charset val="134"/>
      </rPr>
      <t>本指南所称的</t>
    </r>
    <r>
      <rPr>
        <sz val="10"/>
        <rFont val="Times New Roman"/>
        <charset val="134"/>
      </rPr>
      <t>“</t>
    </r>
    <r>
      <rPr>
        <sz val="10"/>
        <rFont val="宋体"/>
        <charset val="134"/>
      </rPr>
      <t>儿童</t>
    </r>
    <r>
      <rPr>
        <sz val="10"/>
        <rFont val="Times New Roman"/>
        <charset val="134"/>
      </rPr>
      <t>”</t>
    </r>
    <r>
      <rPr>
        <sz val="10"/>
        <rFont val="宋体"/>
        <charset val="134"/>
      </rPr>
      <t>是指</t>
    </r>
    <r>
      <rPr>
        <sz val="10"/>
        <rFont val="Times New Roman"/>
        <charset val="134"/>
      </rPr>
      <t>6</t>
    </r>
    <r>
      <rPr>
        <sz val="10"/>
        <rFont val="宋体"/>
        <charset val="134"/>
      </rPr>
      <t>岁及以下未成年人。</t>
    </r>
    <r>
      <rPr>
        <sz val="10"/>
        <rFont val="Times New Roman"/>
        <charset val="134"/>
      </rPr>
      <t xml:space="preserve">
7.</t>
    </r>
    <r>
      <rPr>
        <sz val="10"/>
        <rFont val="宋体"/>
        <charset val="134"/>
      </rPr>
      <t>本指南中涉及</t>
    </r>
    <r>
      <rPr>
        <sz val="10"/>
        <rFont val="Times New Roman"/>
        <charset val="134"/>
      </rPr>
      <t>“</t>
    </r>
    <r>
      <rPr>
        <sz val="10"/>
        <rFont val="宋体"/>
        <charset val="134"/>
      </rPr>
      <t>包括</t>
    </r>
    <r>
      <rPr>
        <sz val="10"/>
        <rFont val="Times New Roman"/>
        <charset val="134"/>
      </rPr>
      <t>……”“……</t>
    </r>
    <r>
      <rPr>
        <sz val="10"/>
        <rFont val="宋体"/>
        <charset val="134"/>
      </rPr>
      <t>等</t>
    </r>
    <r>
      <rPr>
        <sz val="10"/>
        <rFont val="Times New Roman"/>
        <charset val="134"/>
      </rPr>
      <t>”</t>
    </r>
    <r>
      <rPr>
        <sz val="10"/>
        <rFont val="宋体"/>
        <charset val="134"/>
      </rPr>
      <t>的，属于开放型表述，所指对象不仅局限于表述中列明的事项，也包括未列明的同类事项。</t>
    </r>
  </si>
  <si>
    <t xml:space="preserve">中医灸法、拔罐、推拿立项指南项目价格表                                </t>
  </si>
  <si>
    <t>悬空灸</t>
  </si>
  <si>
    <t>由医务人员将施灸制品与皮肤保持一定距离，通过温和的药力和热力进行治疗，促进疏通经络，调和阴阳，扶正祛邪，达到治疗疾病的目的。</t>
  </si>
  <si>
    <t>所定价格涵盖施灸制品制备，点燃，穴位确定， 固定或调节距离，熏烤，控制温度，处理用物等所需的人力资源和基本物质资源消耗。</t>
  </si>
  <si>
    <t>01雷火灸（太乙神针）</t>
  </si>
  <si>
    <r>
      <rPr>
        <sz val="9"/>
        <rFont val="宋体"/>
        <charset val="134"/>
      </rPr>
      <t>悬空灸</t>
    </r>
    <r>
      <rPr>
        <sz val="9"/>
        <rFont val="Times New Roman"/>
        <charset val="134"/>
      </rPr>
      <t>-</t>
    </r>
    <r>
      <rPr>
        <sz val="9"/>
        <rFont val="宋体"/>
        <charset val="134"/>
      </rPr>
      <t>儿童加收</t>
    </r>
  </si>
  <si>
    <t>悬空灸-雷火灸（太乙神针）（扩展项）</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</si>
  <si>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</si>
  <si>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</si>
  <si>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</si>
  <si>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r>
      <rPr>
        <sz val="9"/>
        <rFont val="宋体"/>
        <charset val="134"/>
      </rPr>
      <t>直接灸</t>
    </r>
    <r>
      <rPr>
        <sz val="9"/>
        <rFont val="Times New Roman"/>
        <charset val="134"/>
      </rPr>
      <t>-</t>
    </r>
    <r>
      <rPr>
        <sz val="9"/>
        <rFont val="宋体"/>
        <charset val="134"/>
      </rPr>
      <t>儿童加收</t>
    </r>
  </si>
  <si>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</si>
  <si>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</si>
  <si>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</si>
  <si>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r>
      <rPr>
        <sz val="9"/>
        <rFont val="宋体"/>
        <charset val="134"/>
      </rPr>
      <t>隔物灸</t>
    </r>
    <r>
      <rPr>
        <sz val="9"/>
        <rFont val="Times New Roman"/>
        <charset val="134"/>
      </rPr>
      <t>-</t>
    </r>
    <r>
      <rPr>
        <sz val="9"/>
        <rFont val="宋体"/>
        <charset val="134"/>
      </rPr>
      <t>儿童加收</t>
    </r>
  </si>
  <si>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</si>
  <si>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</si>
  <si>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</si>
  <si>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01儿童
02督灸（火龙灸）</t>
  </si>
  <si>
    <t>铺灸-儿童加收</t>
  </si>
  <si>
    <t>铺灸-督灸（火龙灸）（扩展项）</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</si>
  <si>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</si>
  <si>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</si>
  <si>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</si>
  <si>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01药物罐
02水罐</t>
  </si>
  <si>
    <t>01火罐
02电火罐
03着罐
04磁疗罐
05真空拔罐
06电罐</t>
  </si>
  <si>
    <r>
      <rPr>
        <sz val="9"/>
        <rFont val="宋体"/>
        <charset val="134"/>
      </rPr>
      <t>中医拔罐</t>
    </r>
    <r>
      <rPr>
        <sz val="9"/>
        <rFont val="Times New Roman"/>
        <charset val="134"/>
      </rPr>
      <t>-</t>
    </r>
    <r>
      <rPr>
        <sz val="9"/>
        <rFont val="宋体"/>
        <charset val="134"/>
      </rPr>
      <t>药物罐加收</t>
    </r>
  </si>
  <si>
    <r>
      <rPr>
        <sz val="9"/>
        <rFont val="宋体"/>
        <charset val="134"/>
      </rPr>
      <t>中医拔罐</t>
    </r>
    <r>
      <rPr>
        <sz val="9"/>
        <rFont val="Times New Roman"/>
        <charset val="134"/>
      </rPr>
      <t>-</t>
    </r>
    <r>
      <rPr>
        <sz val="9"/>
        <rFont val="宋体"/>
        <charset val="134"/>
      </rPr>
      <t>水罐加收</t>
    </r>
  </si>
  <si>
    <r>
      <rPr>
        <sz val="9"/>
        <rFont val="宋体"/>
        <charset val="134"/>
      </rPr>
      <t>中医拔罐</t>
    </r>
    <r>
      <rPr>
        <sz val="9"/>
        <rFont val="Times New Roman"/>
        <charset val="134"/>
      </rPr>
      <t>-</t>
    </r>
    <r>
      <rPr>
        <sz val="9"/>
        <rFont val="宋体"/>
        <charset val="134"/>
      </rPr>
      <t>火罐（扩展项）</t>
    </r>
  </si>
  <si>
    <r>
      <rPr>
        <sz val="9"/>
        <rFont val="宋体"/>
        <charset val="134"/>
      </rPr>
      <t>中医拔罐</t>
    </r>
    <r>
      <rPr>
        <sz val="9"/>
        <rFont val="Times New Roman"/>
        <charset val="134"/>
      </rPr>
      <t>-</t>
    </r>
    <r>
      <rPr>
        <sz val="9"/>
        <rFont val="宋体"/>
        <charset val="134"/>
      </rPr>
      <t>电火罐（扩展项）</t>
    </r>
  </si>
  <si>
    <t>中医拔罐-着罐（扩展项）</t>
  </si>
  <si>
    <r>
      <rPr>
        <sz val="9"/>
        <rFont val="宋体"/>
        <charset val="134"/>
      </rPr>
      <t>中医拔罐</t>
    </r>
    <r>
      <rPr>
        <sz val="9"/>
        <rFont val="Times New Roman"/>
        <charset val="134"/>
      </rPr>
      <t>-</t>
    </r>
    <r>
      <rPr>
        <sz val="9"/>
        <rFont val="宋体"/>
        <charset val="134"/>
      </rPr>
      <t>磁疗罐（扩展项）</t>
    </r>
  </si>
  <si>
    <r>
      <rPr>
        <sz val="9"/>
        <rFont val="宋体"/>
        <charset val="134"/>
      </rPr>
      <t>中医拔罐</t>
    </r>
    <r>
      <rPr>
        <sz val="9"/>
        <rFont val="Times New Roman"/>
        <charset val="134"/>
      </rPr>
      <t>-</t>
    </r>
    <r>
      <rPr>
        <sz val="9"/>
        <rFont val="宋体"/>
        <charset val="134"/>
      </rPr>
      <t>真空拔罐（扩展项）</t>
    </r>
  </si>
  <si>
    <r>
      <rPr>
        <sz val="9"/>
        <rFont val="宋体"/>
        <charset val="134"/>
      </rPr>
      <t>中医拔罐</t>
    </r>
    <r>
      <rPr>
        <sz val="9"/>
        <rFont val="Times New Roman"/>
        <charset val="134"/>
      </rPr>
      <t>-</t>
    </r>
    <r>
      <rPr>
        <sz val="9"/>
        <rFont val="宋体"/>
        <charset val="134"/>
      </rPr>
      <t>电罐（扩展项）</t>
    </r>
  </si>
  <si>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</si>
  <si>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</si>
  <si>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</si>
  <si>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01平衡罐</t>
  </si>
  <si>
    <r>
      <rPr>
        <sz val="9"/>
        <rFont val="宋体"/>
        <charset val="134"/>
      </rPr>
      <t>中医走罐</t>
    </r>
    <r>
      <rPr>
        <sz val="9"/>
        <rFont val="Times New Roman"/>
        <charset val="134"/>
      </rPr>
      <t>-</t>
    </r>
    <r>
      <rPr>
        <sz val="9"/>
        <rFont val="宋体"/>
        <charset val="134"/>
      </rPr>
      <t>平衡罐（扩展项）</t>
    </r>
  </si>
  <si>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</si>
  <si>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</si>
  <si>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</si>
  <si>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头面部疾病推拿</t>
  </si>
  <si>
    <t>由医务人员遵循经络、穴位，通过各类手法和力道治疗头面部疾病，起到疏通经络、 理筋整复的作用。</t>
  </si>
  <si>
    <t>所定价格涵盖应用各类推拿手法或辅助器械，完成操作所需的人力资源和基本物质资源消耗。</t>
  </si>
  <si>
    <t>01 儿童</t>
  </si>
  <si>
    <r>
      <rPr>
        <sz val="9"/>
        <rFont val="宋体"/>
        <charset val="134"/>
      </rPr>
      <t>头面部疾病推拿</t>
    </r>
    <r>
      <rPr>
        <sz val="9"/>
        <rFont val="Times New Roman"/>
        <charset val="134"/>
      </rPr>
      <t>-</t>
    </r>
    <r>
      <rPr>
        <sz val="9"/>
        <rFont val="宋体"/>
        <charset val="134"/>
      </rPr>
      <t>儿童加收</t>
    </r>
  </si>
  <si>
    <t>颈部疾病推拿</t>
  </si>
  <si>
    <t>由医务人员遵循经络、穴位，通过各类手法和力道治疗颈部疾病，起到疏通经络、理筋整复的作用。</t>
  </si>
  <si>
    <r>
      <rPr>
        <sz val="9"/>
        <rFont val="宋体"/>
        <charset val="134"/>
      </rPr>
      <t>颈部疾病推拿</t>
    </r>
    <r>
      <rPr>
        <sz val="9"/>
        <rFont val="Times New Roman"/>
        <charset val="134"/>
      </rPr>
      <t>-</t>
    </r>
    <r>
      <rPr>
        <sz val="9"/>
        <rFont val="宋体"/>
        <charset val="134"/>
      </rPr>
      <t>儿童加收</t>
    </r>
  </si>
  <si>
    <t>脊柱部位疾病推拿</t>
  </si>
  <si>
    <t>由医务人员遵循经络、穴位，通过各类手法和力道治疗脊柱部位疾病，起到疏通经络、理筋整复的作用。</t>
  </si>
  <si>
    <r>
      <rPr>
        <sz val="3"/>
        <rFont val="Arial"/>
        <charset val="134"/>
      </rPr>
      <t xml:space="preserve">
</t>
    </r>
    <r>
      <rPr>
        <sz val="9"/>
        <rFont val="SimSun"/>
        <charset val="134"/>
      </rPr>
      <t>01寰枢关节推拿
02儿童</t>
    </r>
  </si>
  <si>
    <r>
      <rPr>
        <sz val="9"/>
        <rFont val="宋体"/>
        <charset val="134"/>
      </rPr>
      <t>脊柱部位疾病推拿</t>
    </r>
    <r>
      <rPr>
        <sz val="9"/>
        <rFont val="Times New Roman"/>
        <charset val="134"/>
      </rPr>
      <t>-</t>
    </r>
    <r>
      <rPr>
        <sz val="9"/>
        <rFont val="宋体"/>
        <charset val="134"/>
      </rPr>
      <t>寰枢关节推拿加收</t>
    </r>
  </si>
  <si>
    <r>
      <rPr>
        <sz val="9"/>
        <rFont val="宋体"/>
        <charset val="134"/>
      </rPr>
      <t>脊柱部位疾病推拿</t>
    </r>
    <r>
      <rPr>
        <sz val="9"/>
        <rFont val="Times New Roman"/>
        <charset val="134"/>
      </rPr>
      <t>-</t>
    </r>
    <r>
      <rPr>
        <sz val="9"/>
        <rFont val="宋体"/>
        <charset val="134"/>
      </rPr>
      <t>儿童加收</t>
    </r>
  </si>
  <si>
    <t>肩部疾病推拿</t>
  </si>
  <si>
    <t>由医务人员遵循经络、穴位，通过各类手法和力道治疗肩周炎部疾病，起到疏通经络、理筋整复的作用。</t>
  </si>
  <si>
    <r>
      <rPr>
        <sz val="9"/>
        <rFont val="宋体"/>
        <charset val="134"/>
      </rPr>
      <t>肩部疾病推拿</t>
    </r>
    <r>
      <rPr>
        <sz val="9"/>
        <rFont val="Times New Roman"/>
        <charset val="134"/>
      </rPr>
      <t>-</t>
    </r>
    <r>
      <rPr>
        <sz val="9"/>
        <rFont val="宋体"/>
        <charset val="134"/>
      </rPr>
      <t>儿童加收</t>
    </r>
  </si>
  <si>
    <t>背部疾病推拿</t>
  </si>
  <si>
    <t>由医务人员遵循经络、穴位，通过各类手法和力道治疗背部疾病，起到疏通经络、理筋整复的作用。</t>
  </si>
  <si>
    <r>
      <rPr>
        <sz val="9"/>
        <rFont val="宋体"/>
        <charset val="134"/>
      </rPr>
      <t>背部疾病推拿</t>
    </r>
    <r>
      <rPr>
        <sz val="9"/>
        <rFont val="Times New Roman"/>
        <charset val="134"/>
      </rPr>
      <t>-</t>
    </r>
    <r>
      <rPr>
        <sz val="9"/>
        <rFont val="宋体"/>
        <charset val="134"/>
      </rPr>
      <t>儿童加收</t>
    </r>
  </si>
  <si>
    <t>腰部疾病推拿</t>
  </si>
  <si>
    <t>由医务人员遵循经络、穴位，通过各类手法和力道治疗腰部疾病，起到疏通经络、理筋整复的作用。</t>
  </si>
  <si>
    <r>
      <rPr>
        <sz val="9"/>
        <rFont val="宋体"/>
        <charset val="134"/>
      </rPr>
      <t>腰部疾病推拿</t>
    </r>
    <r>
      <rPr>
        <sz val="9"/>
        <rFont val="Times New Roman"/>
        <charset val="134"/>
      </rPr>
      <t>-</t>
    </r>
    <r>
      <rPr>
        <sz val="9"/>
        <rFont val="宋体"/>
        <charset val="134"/>
      </rPr>
      <t>儿童加收</t>
    </r>
  </si>
  <si>
    <t>髋骶部疾病推拿</t>
  </si>
  <si>
    <t>由医务人员遵循经络、穴位，通过各类手法和力道治疗髋骶部疾病， 以起到疏通经络、理筋整复的作用</t>
  </si>
  <si>
    <t>所定价格涵盖应用各类推拿手法或特殊推拿技术或辅助器械，审证求因、确定病位、 动静结合、精准施治所需的人力资源和基本物质资源消耗。</t>
  </si>
  <si>
    <r>
      <rPr>
        <sz val="9"/>
        <rFont val="宋体"/>
        <charset val="134"/>
      </rPr>
      <t>髋骶部疾病推拿</t>
    </r>
    <r>
      <rPr>
        <sz val="9"/>
        <rFont val="Times New Roman"/>
        <charset val="134"/>
      </rPr>
      <t>-</t>
    </r>
    <r>
      <rPr>
        <sz val="9"/>
        <rFont val="宋体"/>
        <charset val="134"/>
      </rPr>
      <t>儿童加收</t>
    </r>
  </si>
  <si>
    <t>四肢部位疾病推拿</t>
  </si>
  <si>
    <t>由医务人员遵循经络、穴位，通过各类手法和力道治疗四肢部位疾病，起到疏通经络、理筋整复的作用。</t>
  </si>
  <si>
    <t>单肢</t>
  </si>
  <si>
    <r>
      <rPr>
        <sz val="9"/>
        <rFont val="宋体"/>
        <charset val="134"/>
      </rPr>
      <t>四肢部位疾病推拿</t>
    </r>
    <r>
      <rPr>
        <sz val="9"/>
        <rFont val="Times New Roman"/>
        <charset val="134"/>
      </rPr>
      <t>-</t>
    </r>
    <r>
      <rPr>
        <sz val="9"/>
        <rFont val="宋体"/>
        <charset val="134"/>
      </rPr>
      <t>儿童加收</t>
    </r>
  </si>
  <si>
    <t>脏腑疾病推拿</t>
  </si>
  <si>
    <t>由医务人员遵循经络、穴位，通过各类手法和力道治疗脏腑疾病，起到疏通经络、理筋整复的作用。</t>
  </si>
  <si>
    <r>
      <rPr>
        <sz val="9"/>
        <rFont val="宋体"/>
        <charset val="134"/>
      </rPr>
      <t>脏腑疾病推拿</t>
    </r>
    <r>
      <rPr>
        <sz val="9"/>
        <rFont val="Times New Roman"/>
        <charset val="134"/>
      </rPr>
      <t>-</t>
    </r>
    <r>
      <rPr>
        <sz val="9"/>
        <rFont val="宋体"/>
        <charset val="134"/>
      </rPr>
      <t>儿童加收</t>
    </r>
  </si>
  <si>
    <t>乳房疾病推拿</t>
  </si>
  <si>
    <t>由医务人员遵循经络、穴位，通过各类手法和力道治疗产后乳房疾病， 以起到疏通经络、理筋整复的作用。</t>
  </si>
  <si>
    <t>中枢神经系统疾病推拿</t>
  </si>
  <si>
    <r>
      <rPr>
        <sz val="9"/>
        <rFont val="宋体"/>
        <charset val="134"/>
      </rPr>
      <t>中枢神经系统疾病推拿</t>
    </r>
    <r>
      <rPr>
        <sz val="9"/>
        <rFont val="Times New Roman"/>
        <charset val="134"/>
      </rPr>
      <t>-</t>
    </r>
    <r>
      <rPr>
        <sz val="9"/>
        <rFont val="宋体"/>
        <charset val="134"/>
      </rPr>
      <t>儿童加收</t>
    </r>
  </si>
  <si>
    <t>由医务人员遵循经络、穴位，通过各类手法和力道治疗中枢神经系统疾病， 以起到疏通经络、理筋整复的作用。</t>
  </si>
  <si>
    <t xml:space="preserve">
使用说明：
1.本指南所列“灸法 ”、  “拔罐 ”、  “推拿 ”项目，指中医行业主管部门允许开展， 以治疗患者相应症状为目的的中医临床治疗服务。
2.本指南“隔物灸 ”所称的“ 间隔物 ”包括但不限于新鲜老姜、大蒜、附子饼、盐、其他中药等， 同一次治疗用几种间隔物不叠加收费。
3.本指南“施灸制品 ”包括但不限于艾条、艾炷、艾箱、艾绒、热敏灸条、雷火针灸条、太乙神针灸条、药灸条等。
4.本指南所列“推拿 ”项目，指以治疗各部位疾病为目的的情况。如医务人员在对头部疾病实施推拿治疗时，涉及对人体肩、颈、足等多个部位推拿，仅可按一次计费。
5.本指南所称“价格构成 ”，指项目价格应涵盖的各类资源消耗，用于确定计价单元的边界，不应作为临床技术标准理解，不是实际操作方式、路径、步骤、程序的强制性要求。
6.本指南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 、治疗巾（单） 、标签、操作器具、罐具、包裹单（袋）等。基本物耗成本计入项目价格，不另行收费。
7.本指南所称“加收项 ”，指同一项目以不同方式提供或在不同场景应用时 ，确有必要制定差异化收费标准而细分的一类子项 ，包括在原项目价格基础上增加或减少收费的情况, 具体的加/减收标准（加/减收率或加/减收金额） 由各地依权限制定；实际应用中， 同时涉及多个加收项的， 以项目单价为基础计算各项的加/减收水平后，求和得出加/减收金额。
8.本指南所称“扩展项 ”，指同一项目下以不同方式提供或在不同场景应用时，只扩展价格项目适用范围、不额外加价的一类子项，子项的价格按主项目执行。
9.本指南所称的“儿童 ”，指6周岁及以下。周岁的计算方法以法律的相关规定为准。
10.计价单位“次 ”的标准时长，各省级医保部门主要依据行业主管部门发布的技术规范、诊疗规范等确定，单次治疗需超出标准时长的，可规定延时加收的具体政策。例如，某推拿项目计价单位“次 ”对应的标准时长20分钟，每延时20分钟，在基础价格上加收一定比例或金额。</t>
  </si>
  <si>
    <t xml:space="preserve">中医骨伤立项指南项目价格情况表                                    </t>
  </si>
  <si>
    <r>
      <rPr>
        <sz val="10"/>
        <color theme="1"/>
        <rFont val="宋体"/>
        <charset val="134"/>
      </rPr>
      <t>手法整复术（关节脱位）</t>
    </r>
  </si>
  <si>
    <t>通过手法（或辅助器械）使脱位或紊乱关节复位。</t>
  </si>
  <si>
    <t>所定价格涵盖摆位、整复、包扎、必要时固定等步骤，以及必要时使用辅助器械所需的人力资源和基本物质资源消耗。</t>
  </si>
  <si>
    <r>
      <rPr>
        <sz val="10"/>
        <color theme="1"/>
        <rFont val="Times New Roman"/>
        <charset val="134"/>
      </rPr>
      <t>01</t>
    </r>
    <r>
      <rPr>
        <sz val="10"/>
        <color theme="1"/>
        <rFont val="宋体"/>
        <charset val="134"/>
      </rPr>
      <t>儿童</t>
    </r>
  </si>
  <si>
    <r>
      <rPr>
        <sz val="10"/>
        <color theme="1"/>
        <rFont val="宋体"/>
        <charset val="134"/>
      </rPr>
      <t>每关节</t>
    </r>
  </si>
  <si>
    <r>
      <rPr>
        <sz val="10"/>
        <color theme="1"/>
        <rFont val="宋体"/>
        <charset val="134"/>
      </rPr>
      <t>手法整复术（关节脱位）</t>
    </r>
    <r>
      <rPr>
        <sz val="10"/>
        <color theme="1"/>
        <rFont val="Times New Roman"/>
        <charset val="134"/>
      </rPr>
      <t>-</t>
    </r>
    <r>
      <rPr>
        <sz val="10"/>
        <color theme="1"/>
        <rFont val="宋体"/>
        <charset val="134"/>
      </rPr>
      <t>儿童加收</t>
    </r>
  </si>
  <si>
    <r>
      <rPr>
        <sz val="10"/>
        <color theme="1"/>
        <rFont val="宋体"/>
        <charset val="134"/>
      </rPr>
      <t>手法整复术（复杂关节脱位）</t>
    </r>
  </si>
  <si>
    <t>通过手法（或辅助器械）使脱位复杂关节复位。</t>
  </si>
  <si>
    <t>“复杂关节脱位”指寰枢椎、髋关节、骨盆等关节脱位以及陈旧性脱位。</t>
  </si>
  <si>
    <r>
      <rPr>
        <sz val="10"/>
        <color theme="1"/>
        <rFont val="宋体"/>
        <charset val="134"/>
      </rPr>
      <t>手法整复术（复杂关节脱位）</t>
    </r>
    <r>
      <rPr>
        <sz val="10"/>
        <color theme="1"/>
        <rFont val="Times New Roman"/>
        <charset val="134"/>
      </rPr>
      <t>-</t>
    </r>
    <r>
      <rPr>
        <sz val="10"/>
        <color theme="1"/>
        <rFont val="宋体"/>
        <charset val="134"/>
      </rPr>
      <t>儿童加收</t>
    </r>
  </si>
  <si>
    <r>
      <rPr>
        <sz val="10"/>
        <color theme="1"/>
        <rFont val="宋体"/>
        <charset val="134"/>
      </rPr>
      <t>手法整复术（骨伤）</t>
    </r>
  </si>
  <si>
    <r>
      <rPr>
        <sz val="10"/>
        <color theme="1"/>
        <rFont val="宋体"/>
        <charset val="134"/>
      </rPr>
      <t>通过正骨手法（或辅助器械）使骨折或韧带损伤复位。</t>
    </r>
  </si>
  <si>
    <r>
      <rPr>
        <sz val="10"/>
        <color theme="1"/>
        <rFont val="宋体"/>
        <charset val="134"/>
      </rPr>
      <t>每处骨折</t>
    </r>
  </si>
  <si>
    <r>
      <rPr>
        <sz val="10"/>
        <color theme="1"/>
        <rFont val="宋体"/>
        <charset val="134"/>
      </rPr>
      <t>手法整复术（骨伤）</t>
    </r>
    <r>
      <rPr>
        <sz val="10"/>
        <color theme="1"/>
        <rFont val="Times New Roman"/>
        <charset val="134"/>
      </rPr>
      <t>-</t>
    </r>
    <r>
      <rPr>
        <sz val="10"/>
        <color theme="1"/>
        <rFont val="宋体"/>
        <charset val="134"/>
      </rPr>
      <t>儿童加收</t>
    </r>
  </si>
  <si>
    <r>
      <rPr>
        <sz val="10"/>
        <color theme="1"/>
        <rFont val="宋体"/>
        <charset val="134"/>
      </rPr>
      <t>手法整复术（复杂骨伤）</t>
    </r>
  </si>
  <si>
    <t>通过正骨手法（或辅助器械）使复杂骨折或韧带损伤复位。</t>
  </si>
  <si>
    <r>
      <rPr>
        <sz val="10"/>
        <color theme="1"/>
        <rFont val="宋体"/>
        <charset val="134"/>
      </rPr>
      <t>“复杂骨伤</t>
    </r>
    <r>
      <rPr>
        <sz val="10"/>
        <color theme="1"/>
        <rFont val="Times New Roman"/>
        <charset val="134"/>
      </rPr>
      <t>”</t>
    </r>
    <r>
      <rPr>
        <sz val="10"/>
        <color theme="1"/>
        <rFont val="宋体"/>
        <charset val="134"/>
      </rPr>
      <t>指脊柱、骨盆、关节内等骨折以及陈旧性、粉碎性骨折。</t>
    </r>
  </si>
  <si>
    <r>
      <rPr>
        <sz val="10"/>
        <color theme="1"/>
        <rFont val="宋体"/>
        <charset val="134"/>
      </rPr>
      <t>手法整复术（复杂骨伤）</t>
    </r>
    <r>
      <rPr>
        <sz val="10"/>
        <color theme="1"/>
        <rFont val="Times New Roman"/>
        <charset val="134"/>
      </rPr>
      <t>-</t>
    </r>
    <r>
      <rPr>
        <sz val="10"/>
        <color theme="1"/>
        <rFont val="宋体"/>
        <charset val="134"/>
      </rPr>
      <t>儿童加收</t>
    </r>
  </si>
  <si>
    <r>
      <rPr>
        <sz val="10"/>
        <rFont val="宋体"/>
        <charset val="134"/>
      </rPr>
      <t>小夹板固定术</t>
    </r>
  </si>
  <si>
    <t>通过小夹板等各种外固定方式对骨折部位进行包扎固定。</t>
  </si>
  <si>
    <t>所定价格涵盖摆位、固定等步骤所需的人力资源和基本物质资源消耗。</t>
  </si>
  <si>
    <r>
      <rPr>
        <sz val="10"/>
        <color theme="1"/>
        <rFont val="宋体"/>
        <charset val="134"/>
      </rPr>
      <t>部位</t>
    </r>
  </si>
  <si>
    <r>
      <rPr>
        <sz val="10"/>
        <rFont val="宋体"/>
        <charset val="134"/>
      </rPr>
      <t>小夹板固定术</t>
    </r>
    <r>
      <rPr>
        <sz val="10"/>
        <rFont val="Times New Roman"/>
        <charset val="134"/>
      </rPr>
      <t>-</t>
    </r>
    <r>
      <rPr>
        <sz val="10"/>
        <rFont val="宋体"/>
        <charset val="134"/>
      </rPr>
      <t>儿童加收</t>
    </r>
  </si>
  <si>
    <r>
      <rPr>
        <sz val="10"/>
        <rFont val="宋体"/>
        <charset val="134"/>
      </rPr>
      <t>小夹板调整术</t>
    </r>
  </si>
  <si>
    <t>根据患者复诊情况对小夹板等外固定装置进行调整。</t>
  </si>
  <si>
    <t>所定价格涵盖观察、调整等步骤所需的人力资源和基本物质资源消耗。</t>
  </si>
  <si>
    <r>
      <rPr>
        <sz val="10"/>
        <rFont val="宋体"/>
        <charset val="134"/>
      </rPr>
      <t>小夹板调整术</t>
    </r>
    <r>
      <rPr>
        <sz val="10"/>
        <rFont val="Times New Roman"/>
        <charset val="134"/>
      </rPr>
      <t>-</t>
    </r>
    <r>
      <rPr>
        <sz val="10"/>
        <rFont val="宋体"/>
        <charset val="134"/>
      </rPr>
      <t>儿童加收</t>
    </r>
  </si>
  <si>
    <t>中医复位内固定术</t>
  </si>
  <si>
    <t>使用各种针具、钉具，以内固定方式复位固定骨折部位。</t>
  </si>
  <si>
    <t>所定价格涵盖摆位、消毒、进针、牵拉复位、撬拨、包扎固定等步骤所需的人力资源和基本物质资源消耗。</t>
  </si>
  <si>
    <r>
      <rPr>
        <sz val="10"/>
        <rFont val="宋体"/>
        <charset val="134"/>
      </rPr>
      <t>中医复位内固定术</t>
    </r>
    <r>
      <rPr>
        <sz val="10"/>
        <rFont val="Times New Roman"/>
        <charset val="134"/>
      </rPr>
      <t>-</t>
    </r>
    <r>
      <rPr>
        <sz val="10"/>
        <rFont val="宋体"/>
        <charset val="134"/>
      </rPr>
      <t>儿童加收</t>
    </r>
  </si>
  <si>
    <r>
      <rPr>
        <sz val="10"/>
        <color theme="1"/>
        <rFont val="宋体"/>
        <charset val="134"/>
      </rPr>
      <t>手法松解术</t>
    </r>
  </si>
  <si>
    <t>通过理筋、松筋、弹拨等手法疏通经络、松解粘连、滑利关节。</t>
  </si>
  <si>
    <t>所定价格涵盖摆位、手法疏通等步骤，以及必要时使用辅助器械所需的人力资源和基本物质资源消耗。</t>
  </si>
  <si>
    <r>
      <rPr>
        <sz val="10"/>
        <color theme="1"/>
        <rFont val="宋体"/>
        <charset val="134"/>
      </rPr>
      <t>次</t>
    </r>
  </si>
  <si>
    <t>不与同部位中医推拿同时收费。</t>
  </si>
  <si>
    <r>
      <rPr>
        <sz val="10"/>
        <color theme="1"/>
        <rFont val="宋体"/>
        <charset val="134"/>
      </rPr>
      <t>手法松解术</t>
    </r>
    <r>
      <rPr>
        <sz val="10"/>
        <color theme="1"/>
        <rFont val="Times New Roman"/>
        <charset val="134"/>
      </rPr>
      <t>-</t>
    </r>
    <r>
      <rPr>
        <sz val="10"/>
        <color theme="1"/>
        <rFont val="宋体"/>
        <charset val="134"/>
      </rPr>
      <t>儿童加收</t>
    </r>
  </si>
  <si>
    <r>
      <rPr>
        <sz val="10"/>
        <color theme="1"/>
        <rFont val="宋体"/>
        <charset val="134"/>
      </rPr>
      <t>手法挤压术</t>
    </r>
  </si>
  <si>
    <r>
      <rPr>
        <sz val="10"/>
        <color theme="1"/>
        <rFont val="宋体"/>
        <charset val="134"/>
      </rPr>
      <t>通过抚触挤压腱鞘囊肿，使囊肿破裂。</t>
    </r>
  </si>
  <si>
    <t>所定价格涵盖定位、抚触、挤压等步骤所需的人力资源和基本物质资源消耗。</t>
  </si>
  <si>
    <r>
      <rPr>
        <sz val="10"/>
        <color theme="1"/>
        <rFont val="宋体"/>
        <charset val="134"/>
      </rPr>
      <t>手法挤压术</t>
    </r>
    <r>
      <rPr>
        <sz val="10"/>
        <color theme="1"/>
        <rFont val="Times New Roman"/>
        <charset val="134"/>
      </rPr>
      <t>-</t>
    </r>
    <r>
      <rPr>
        <sz val="10"/>
        <color theme="1"/>
        <rFont val="宋体"/>
        <charset val="134"/>
      </rPr>
      <t>儿童加收</t>
    </r>
  </si>
  <si>
    <r>
      <rPr>
        <sz val="9"/>
        <color theme="1"/>
        <rFont val="宋体"/>
        <charset val="134"/>
      </rPr>
      <t>使用说明</t>
    </r>
    <r>
      <rPr>
        <sz val="9"/>
        <color theme="1"/>
        <rFont val="Times New Roman"/>
        <charset val="134"/>
      </rPr>
      <t>:
1.</t>
    </r>
    <r>
      <rPr>
        <sz val="9"/>
        <color theme="1"/>
        <rFont val="宋体"/>
        <charset val="134"/>
      </rPr>
      <t>本指南以中医骨伤为重点，按照中医骨伤治疗方式的服务产出设立价格项目。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骨伤类项目在操作层面存在差异，但在价格项目和定价水平层面具备合并同类项的条件，立项指南对目前常用的中医骨伤类项目进行了合并。地方医保部门制定“中医骨伤类”医疗服务项目价格时，要充分体现技术劳务价值，使收费水平覆盖绝大部分中医骨伤类项目，使整合前后的中医骨伤类项目收费水平大体相当；立项指南所定价格属于政府指导价为最高限价，下浮不限；同时，医疗机构、医务人员实施中医骨伤过程中有关创新改良，采取“现有项目兼容”的方式简化处理，无需申报新增医疗服务价格项目，直接按照对应的整合项目执行即可。地方价格政策与《全国医疗服务价格规范》不一致时，医疗机构收费依据应以当地价格政策为准。</t>
    </r>
    <r>
      <rPr>
        <sz val="9"/>
        <color theme="1"/>
        <rFont val="Times New Roman"/>
        <charset val="134"/>
      </rPr>
      <t xml:space="preserve">
2.</t>
    </r>
    <r>
      <rPr>
        <sz val="9"/>
        <color theme="1"/>
        <rFont val="宋体"/>
        <charset val="134"/>
      </rPr>
      <t>本指南所称的</t>
    </r>
    <r>
      <rPr>
        <sz val="9"/>
        <color theme="1"/>
        <rFont val="Times New Roman"/>
        <charset val="134"/>
      </rPr>
      <t>“</t>
    </r>
    <r>
      <rPr>
        <sz val="9"/>
        <color theme="1"/>
        <rFont val="宋体"/>
        <charset val="134"/>
      </rPr>
      <t>价格构成</t>
    </r>
    <r>
      <rPr>
        <sz val="9"/>
        <color theme="1"/>
        <rFont val="Times New Roman"/>
        <charset val="134"/>
      </rPr>
      <t>”</t>
    </r>
    <r>
      <rPr>
        <sz val="9"/>
        <color theme="1"/>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9"/>
        <color theme="1"/>
        <rFont val="Times New Roman"/>
        <charset val="134"/>
      </rPr>
      <t>“</t>
    </r>
    <r>
      <rPr>
        <sz val="9"/>
        <color theme="1"/>
        <rFont val="宋体"/>
        <charset val="134"/>
      </rPr>
      <t>设备投入</t>
    </r>
    <r>
      <rPr>
        <sz val="9"/>
        <color theme="1"/>
        <rFont val="Times New Roman"/>
        <charset val="134"/>
      </rPr>
      <t>”</t>
    </r>
    <r>
      <rPr>
        <sz val="9"/>
        <color theme="1"/>
        <rFont val="宋体"/>
        <charset val="134"/>
      </rPr>
      <t>包括但不限于操作设备、器具及固定资产投入。</t>
    </r>
    <r>
      <rPr>
        <sz val="9"/>
        <color theme="1"/>
        <rFont val="Times New Roman"/>
        <charset val="134"/>
      </rPr>
      <t xml:space="preserve">
3.</t>
    </r>
    <r>
      <rPr>
        <sz val="9"/>
        <color theme="1"/>
        <rFont val="宋体"/>
        <charset val="134"/>
      </rPr>
      <t>本指南所称</t>
    </r>
    <r>
      <rPr>
        <sz val="9"/>
        <color theme="1"/>
        <rFont val="Times New Roman"/>
        <charset val="134"/>
      </rPr>
      <t>“</t>
    </r>
    <r>
      <rPr>
        <sz val="9"/>
        <color theme="1"/>
        <rFont val="宋体"/>
        <charset val="134"/>
      </rPr>
      <t>加收项</t>
    </r>
    <r>
      <rPr>
        <sz val="9"/>
        <color theme="1"/>
        <rFont val="Times New Roman"/>
        <charset val="134"/>
      </rPr>
      <t>”</t>
    </r>
    <r>
      <rPr>
        <sz val="9"/>
        <color theme="1"/>
        <rFont val="宋体"/>
        <charset val="134"/>
      </rPr>
      <t>，指同一项目以不同方式提供或在不同场景应用时，确有必要制定差异化收费标准而细分的一类子项，包括在原项目价格基础上增加或减少收费的情况，具体的加</t>
    </r>
    <r>
      <rPr>
        <sz val="9"/>
        <color theme="1"/>
        <rFont val="Times New Roman"/>
        <charset val="134"/>
      </rPr>
      <t>/</t>
    </r>
    <r>
      <rPr>
        <sz val="9"/>
        <color theme="1"/>
        <rFont val="宋体"/>
        <charset val="134"/>
      </rPr>
      <t>减收标准（加</t>
    </r>
    <r>
      <rPr>
        <sz val="9"/>
        <color theme="1"/>
        <rFont val="Times New Roman"/>
        <charset val="134"/>
      </rPr>
      <t>/</t>
    </r>
    <r>
      <rPr>
        <sz val="9"/>
        <color theme="1"/>
        <rFont val="宋体"/>
        <charset val="134"/>
      </rPr>
      <t>减收率或加</t>
    </r>
    <r>
      <rPr>
        <sz val="9"/>
        <color theme="1"/>
        <rFont val="Times New Roman"/>
        <charset val="134"/>
      </rPr>
      <t>/</t>
    </r>
    <r>
      <rPr>
        <sz val="9"/>
        <color theme="1"/>
        <rFont val="宋体"/>
        <charset val="134"/>
      </rPr>
      <t>减收金额）由各地依权限制定；实际应用中，同时涉及多个加收项的，以项目单价为基础计算各项的加</t>
    </r>
    <r>
      <rPr>
        <sz val="9"/>
        <color theme="1"/>
        <rFont val="Times New Roman"/>
        <charset val="134"/>
      </rPr>
      <t>/</t>
    </r>
    <r>
      <rPr>
        <sz val="9"/>
        <color theme="1"/>
        <rFont val="宋体"/>
        <charset val="134"/>
      </rPr>
      <t>减收水平后，求和得出加</t>
    </r>
    <r>
      <rPr>
        <sz val="9"/>
        <color theme="1"/>
        <rFont val="Times New Roman"/>
        <charset val="134"/>
      </rPr>
      <t>/</t>
    </r>
    <r>
      <rPr>
        <sz val="9"/>
        <color theme="1"/>
        <rFont val="宋体"/>
        <charset val="134"/>
      </rPr>
      <t>减收金额。</t>
    </r>
    <r>
      <rPr>
        <sz val="9"/>
        <color theme="1"/>
        <rFont val="Times New Roman"/>
        <charset val="134"/>
      </rPr>
      <t xml:space="preserve">
4.</t>
    </r>
    <r>
      <rPr>
        <sz val="9"/>
        <color theme="1"/>
        <rFont val="宋体"/>
        <charset val="134"/>
      </rPr>
      <t>本指南所称</t>
    </r>
    <r>
      <rPr>
        <sz val="9"/>
        <color theme="1"/>
        <rFont val="Times New Roman"/>
        <charset val="134"/>
      </rPr>
      <t>“</t>
    </r>
    <r>
      <rPr>
        <sz val="9"/>
        <color theme="1"/>
        <rFont val="宋体"/>
        <charset val="134"/>
      </rPr>
      <t>扩展项</t>
    </r>
    <r>
      <rPr>
        <sz val="9"/>
        <color theme="1"/>
        <rFont val="Times New Roman"/>
        <charset val="134"/>
      </rPr>
      <t>”</t>
    </r>
    <r>
      <rPr>
        <sz val="9"/>
        <color theme="1"/>
        <rFont val="宋体"/>
        <charset val="134"/>
      </rPr>
      <t>，指同一项目下以不同方式提供或在不同场景应用时，只扩展价格项目适用范围、不额外加价的一类子项，子项的价格按主项目执行。</t>
    </r>
    <r>
      <rPr>
        <sz val="9"/>
        <color theme="1"/>
        <rFont val="Times New Roman"/>
        <charset val="134"/>
      </rPr>
      <t xml:space="preserve">
5.</t>
    </r>
    <r>
      <rPr>
        <sz val="9"/>
        <color theme="1"/>
        <rFont val="宋体"/>
        <charset val="134"/>
      </rPr>
      <t>本指南所称</t>
    </r>
    <r>
      <rPr>
        <sz val="9"/>
        <color theme="1"/>
        <rFont val="Times New Roman"/>
        <charset val="134"/>
      </rPr>
      <t>“</t>
    </r>
    <r>
      <rPr>
        <sz val="9"/>
        <color theme="1"/>
        <rFont val="宋体"/>
        <charset val="134"/>
      </rPr>
      <t>基本物耗</t>
    </r>
    <r>
      <rPr>
        <sz val="9"/>
        <color theme="1"/>
        <rFont val="Times New Roman"/>
        <charset val="134"/>
      </rPr>
      <t>”</t>
    </r>
    <r>
      <rPr>
        <sz val="9"/>
        <color theme="1"/>
        <rFont val="宋体"/>
        <charset val="134"/>
      </rPr>
      <t>指原则上限于不应或不必要与医疗服务项目分割的易耗品，包括但不限于各类消杀灭菌用品、标签、储存用品、清洁用品、个人防护用品、垃圾处理用品、冲洗液、润滑剂、棉球、棉签、纱布（垫）、护（尿）垫、手术巾（单）、治疗巾（单）、中单、治疗护理盘</t>
    </r>
    <r>
      <rPr>
        <sz val="9"/>
        <color theme="1"/>
        <rFont val="Times New Roman"/>
        <charset val="134"/>
      </rPr>
      <t>(</t>
    </r>
    <r>
      <rPr>
        <sz val="9"/>
        <color theme="1"/>
        <rFont val="宋体"/>
        <charset val="134"/>
      </rPr>
      <t>包）、手术包、注射器、防渗漏垫、悬吊巾、压垫、棉垫、可复用的操作器具、各种针具刀具等。基本物耗成本计入项目价格，不另行收费。除基本物耗以外的其他耗材，按照实际采购价格零差率另行收费。</t>
    </r>
    <r>
      <rPr>
        <sz val="9"/>
        <color theme="1"/>
        <rFont val="Times New Roman"/>
        <charset val="134"/>
      </rPr>
      <t xml:space="preserve">
6. </t>
    </r>
    <r>
      <rPr>
        <sz val="9"/>
        <color theme="1"/>
        <rFont val="宋体"/>
        <charset val="134"/>
      </rPr>
      <t>本指南所称的</t>
    </r>
    <r>
      <rPr>
        <sz val="9"/>
        <color theme="1"/>
        <rFont val="Times New Roman"/>
        <charset val="134"/>
      </rPr>
      <t>“</t>
    </r>
    <r>
      <rPr>
        <sz val="9"/>
        <color theme="1"/>
        <rFont val="宋体"/>
        <charset val="134"/>
      </rPr>
      <t>每关节</t>
    </r>
    <r>
      <rPr>
        <sz val="9"/>
        <color theme="1"/>
        <rFont val="Times New Roman"/>
        <charset val="134"/>
      </rPr>
      <t>”</t>
    </r>
    <r>
      <rPr>
        <sz val="9"/>
        <color theme="1"/>
        <rFont val="宋体"/>
        <charset val="134"/>
      </rPr>
      <t>是指，单个大关节（肩、肘、腕、髋、膝、踝）、颈椎、胸椎、腰椎、单侧手掌部关节、单侧足部关节、单侧颞颌关节、单侧肩锁关节、胸锁关节。</t>
    </r>
    <r>
      <rPr>
        <sz val="9"/>
        <color theme="1"/>
        <rFont val="Times New Roman"/>
        <charset val="134"/>
      </rPr>
      <t xml:space="preserve">
7. </t>
    </r>
    <r>
      <rPr>
        <sz val="9"/>
        <color theme="1"/>
        <rFont val="宋体"/>
        <charset val="134"/>
      </rPr>
      <t>本指南所称的</t>
    </r>
    <r>
      <rPr>
        <sz val="9"/>
        <color theme="1"/>
        <rFont val="Times New Roman"/>
        <charset val="134"/>
      </rPr>
      <t>“</t>
    </r>
    <r>
      <rPr>
        <sz val="9"/>
        <color theme="1"/>
        <rFont val="宋体"/>
        <charset val="134"/>
      </rPr>
      <t>儿童</t>
    </r>
    <r>
      <rPr>
        <sz val="9"/>
        <color theme="1"/>
        <rFont val="Times New Roman"/>
        <charset val="134"/>
      </rPr>
      <t>”</t>
    </r>
    <r>
      <rPr>
        <sz val="9"/>
        <color theme="1"/>
        <rFont val="宋体"/>
        <charset val="134"/>
      </rPr>
      <t>是指</t>
    </r>
    <r>
      <rPr>
        <sz val="9"/>
        <color theme="1"/>
        <rFont val="Times New Roman"/>
        <charset val="134"/>
      </rPr>
      <t>6</t>
    </r>
    <r>
      <rPr>
        <sz val="9"/>
        <color theme="1"/>
        <rFont val="宋体"/>
        <charset val="134"/>
      </rPr>
      <t>岁及以下未成年人。</t>
    </r>
    <r>
      <rPr>
        <sz val="9"/>
        <color theme="1"/>
        <rFont val="Times New Roman"/>
        <charset val="134"/>
      </rPr>
      <t xml:space="preserve">
8. </t>
    </r>
    <r>
      <rPr>
        <sz val="9"/>
        <color theme="1"/>
        <rFont val="宋体"/>
        <charset val="134"/>
      </rPr>
      <t>本指南中涉及</t>
    </r>
    <r>
      <rPr>
        <sz val="9"/>
        <color theme="1"/>
        <rFont val="Times New Roman"/>
        <charset val="134"/>
      </rPr>
      <t>“</t>
    </r>
    <r>
      <rPr>
        <sz val="9"/>
        <color theme="1"/>
        <rFont val="宋体"/>
        <charset val="134"/>
      </rPr>
      <t>包括</t>
    </r>
    <r>
      <rPr>
        <sz val="9"/>
        <color theme="1"/>
        <rFont val="Times New Roman"/>
        <charset val="134"/>
      </rPr>
      <t>……”“……</t>
    </r>
    <r>
      <rPr>
        <sz val="9"/>
        <color theme="1"/>
        <rFont val="宋体"/>
        <charset val="134"/>
      </rPr>
      <t>等</t>
    </r>
    <r>
      <rPr>
        <sz val="9"/>
        <color theme="1"/>
        <rFont val="Times New Roman"/>
        <charset val="134"/>
      </rPr>
      <t>”</t>
    </r>
    <r>
      <rPr>
        <sz val="9"/>
        <color theme="1"/>
        <rFont val="宋体"/>
        <charset val="134"/>
      </rPr>
      <t>的，属于开放型表述，所指对象不仅局限于表述中列明的事项，也包括未列明的同类事项。</t>
    </r>
  </si>
</sst>
</file>

<file path=xl/styles.xml><?xml version="1.0" encoding="utf-8"?>
<styleSheet xmlns="http://schemas.openxmlformats.org/spreadsheetml/2006/main">
  <numFmts count="7">
    <numFmt numFmtId="176" formatCode="0_ "/>
    <numFmt numFmtId="177" formatCode="0.0000_ "/>
    <numFmt numFmtId="43" formatCode="_ * #,##0.00_ ;_ * \-#,##0.00_ ;_ * &quot;-&quot;??_ ;_ @_ "/>
    <numFmt numFmtId="178" formatCode="0.00_ "/>
    <numFmt numFmtId="42" formatCode="_ &quot;￥&quot;* #,##0_ ;_ &quot;￥&quot;* \-#,##0_ ;_ &quot;￥&quot;* &quot;-&quot;_ ;_ @_ "/>
    <numFmt numFmtId="41" formatCode="_ * #,##0_ ;_ * \-#,##0_ ;_ * &quot;-&quot;_ ;_ @_ "/>
    <numFmt numFmtId="44" formatCode="_ &quot;￥&quot;* #,##0.00_ ;_ &quot;￥&quot;* \-#,##0.00_ ;_ &quot;￥&quot;* &quot;-&quot;??_ ;_ @_ "/>
  </numFmts>
  <fonts count="50">
    <font>
      <sz val="11"/>
      <color theme="1"/>
      <name val="宋体"/>
      <charset val="134"/>
      <scheme val="minor"/>
    </font>
    <font>
      <sz val="16"/>
      <color theme="1"/>
      <name val="方正小标宋简体"/>
      <charset val="134"/>
    </font>
    <font>
      <b/>
      <sz val="11"/>
      <name val="国标宋体"/>
      <charset val="134"/>
    </font>
    <font>
      <b/>
      <sz val="12"/>
      <name val="国标宋体"/>
      <charset val="134"/>
    </font>
    <font>
      <b/>
      <sz val="11"/>
      <color rgb="FF000000"/>
      <name val="国标宋体"/>
      <charset val="134"/>
    </font>
    <font>
      <sz val="10"/>
      <color theme="1"/>
      <name val="Times New Roman"/>
      <charset val="134"/>
    </font>
    <font>
      <sz val="10"/>
      <color theme="1"/>
      <name val="宋体"/>
      <charset val="134"/>
    </font>
    <font>
      <sz val="10"/>
      <name val="Times New Roman"/>
      <charset val="134"/>
    </font>
    <font>
      <sz val="10"/>
      <name val="宋体"/>
      <charset val="134"/>
    </font>
    <font>
      <sz val="9"/>
      <color theme="1"/>
      <name val="宋体"/>
      <charset val="134"/>
    </font>
    <font>
      <sz val="11"/>
      <name val="宋体"/>
      <charset val="134"/>
    </font>
    <font>
      <b/>
      <sz val="10"/>
      <name val="宋体"/>
      <charset val="134"/>
      <scheme val="minor"/>
    </font>
    <font>
      <sz val="9"/>
      <name val="Times New Roman"/>
      <charset val="134"/>
    </font>
    <font>
      <sz val="9"/>
      <name val="宋体"/>
      <charset val="134"/>
    </font>
    <font>
      <sz val="9"/>
      <name val="SimSun"/>
      <charset val="134"/>
    </font>
    <font>
      <sz val="11"/>
      <name val="Arial"/>
      <charset val="134"/>
    </font>
    <font>
      <sz val="3"/>
      <name val="Arial"/>
      <charset val="134"/>
    </font>
    <font>
      <sz val="11"/>
      <name val="宋体"/>
      <charset val="134"/>
      <scheme val="minor"/>
    </font>
    <font>
      <sz val="11"/>
      <name val="Times New Roman"/>
      <charset val="134"/>
    </font>
    <font>
      <strike/>
      <sz val="10"/>
      <name val="Times New Roman"/>
      <charset val="134"/>
    </font>
    <font>
      <sz val="10.5"/>
      <name val="宋体"/>
      <charset val="134"/>
    </font>
    <font>
      <strike/>
      <sz val="10"/>
      <name val="宋体"/>
      <charset val="134"/>
    </font>
    <font>
      <b/>
      <sz val="10"/>
      <color theme="1"/>
      <name val="宋体"/>
      <charset val="134"/>
      <scheme val="minor"/>
    </font>
    <font>
      <sz val="10"/>
      <color theme="1"/>
      <name val="宋体"/>
      <charset val="134"/>
      <scheme val="minor"/>
    </font>
    <font>
      <sz val="10"/>
      <color theme="1"/>
      <name val="宋体"/>
      <charset val="134"/>
      <scheme val="major"/>
    </font>
    <font>
      <sz val="10"/>
      <name val="宋体"/>
      <charset val="134"/>
      <scheme val="minor"/>
    </font>
    <font>
      <sz val="10"/>
      <name val="宋体"/>
      <charset val="134"/>
      <scheme val="major"/>
    </font>
    <font>
      <b/>
      <sz val="10"/>
      <name val="宋体"/>
      <charset val="134"/>
    </font>
    <font>
      <b/>
      <sz val="10"/>
      <color theme="1"/>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sz val="9"/>
      <color theme="1"/>
      <name val="Times New Roman"/>
      <charset val="134"/>
    </font>
    <font>
      <sz val="10.5"/>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6"/>
        <bgColor indexed="64"/>
      </patternFill>
    </fill>
    <fill>
      <patternFill patternType="solid">
        <fgColor rgb="FFFFCC9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4" borderId="0" applyNumberFormat="0" applyBorder="0" applyAlignment="0" applyProtection="0">
      <alignment vertical="center"/>
    </xf>
    <xf numFmtId="0" fontId="30" fillId="9" borderId="0" applyNumberFormat="0" applyBorder="0" applyAlignment="0" applyProtection="0">
      <alignment vertical="center"/>
    </xf>
    <xf numFmtId="0" fontId="29" fillId="32" borderId="0" applyNumberFormat="0" applyBorder="0" applyAlignment="0" applyProtection="0">
      <alignment vertical="center"/>
    </xf>
    <xf numFmtId="0" fontId="32" fillId="0" borderId="17" applyNumberFormat="0" applyFill="0" applyAlignment="0" applyProtection="0">
      <alignment vertical="center"/>
    </xf>
    <xf numFmtId="0" fontId="37" fillId="0" borderId="0" applyNumberFormat="0" applyFill="0" applyBorder="0" applyAlignment="0" applyProtection="0">
      <alignment vertical="center"/>
    </xf>
    <xf numFmtId="0" fontId="35" fillId="0" borderId="1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7" fillId="0" borderId="16" applyNumberFormat="0" applyFill="0" applyAlignment="0" applyProtection="0">
      <alignment vertical="center"/>
    </xf>
    <xf numFmtId="42" fontId="0" fillId="0" borderId="0" applyFont="0" applyFill="0" applyBorder="0" applyAlignment="0" applyProtection="0">
      <alignment vertical="center"/>
    </xf>
    <xf numFmtId="0" fontId="30" fillId="24" borderId="0" applyNumberFormat="0" applyBorder="0" applyAlignment="0" applyProtection="0">
      <alignment vertical="center"/>
    </xf>
    <xf numFmtId="0" fontId="38" fillId="0" borderId="0" applyNumberFormat="0" applyFill="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41" fillId="0" borderId="16" applyNumberFormat="0" applyFill="0" applyAlignment="0" applyProtection="0">
      <alignment vertical="center"/>
    </xf>
    <xf numFmtId="0" fontId="39" fillId="0" borderId="0" applyNumberFormat="0" applyFill="0" applyBorder="0" applyAlignment="0" applyProtection="0">
      <alignment vertical="center"/>
    </xf>
    <xf numFmtId="0" fontId="29" fillId="21" borderId="0" applyNumberFormat="0" applyBorder="0" applyAlignment="0" applyProtection="0">
      <alignment vertical="center"/>
    </xf>
    <xf numFmtId="44" fontId="0" fillId="0" borderId="0" applyFont="0" applyFill="0" applyBorder="0" applyAlignment="0" applyProtection="0">
      <alignment vertical="center"/>
    </xf>
    <xf numFmtId="0" fontId="29" fillId="27" borderId="0" applyNumberFormat="0" applyBorder="0" applyAlignment="0" applyProtection="0">
      <alignment vertical="center"/>
    </xf>
    <xf numFmtId="0" fontId="34" fillId="8" borderId="13" applyNumberFormat="0" applyAlignment="0" applyProtection="0">
      <alignment vertical="center"/>
    </xf>
    <xf numFmtId="0" fontId="45" fillId="0" borderId="0" applyNumberFormat="0" applyFill="0" applyBorder="0" applyAlignment="0" applyProtection="0">
      <alignment vertical="center"/>
    </xf>
    <xf numFmtId="41" fontId="0" fillId="0" borderId="0" applyFont="0" applyFill="0" applyBorder="0" applyAlignment="0" applyProtection="0">
      <alignment vertical="center"/>
    </xf>
    <xf numFmtId="0" fontId="30" fillId="28" borderId="0" applyNumberFormat="0" applyBorder="0" applyAlignment="0" applyProtection="0">
      <alignment vertical="center"/>
    </xf>
    <xf numFmtId="0" fontId="29" fillId="25" borderId="0" applyNumberFormat="0" applyBorder="0" applyAlignment="0" applyProtection="0">
      <alignment vertical="center"/>
    </xf>
    <xf numFmtId="0" fontId="30" fillId="20" borderId="0" applyNumberFormat="0" applyBorder="0" applyAlignment="0" applyProtection="0">
      <alignment vertical="center"/>
    </xf>
    <xf numFmtId="0" fontId="36" fillId="12" borderId="13" applyNumberFormat="0" applyAlignment="0" applyProtection="0">
      <alignment vertical="center"/>
    </xf>
    <xf numFmtId="0" fontId="44" fillId="8" borderId="18" applyNumberFormat="0" applyAlignment="0" applyProtection="0">
      <alignment vertical="center"/>
    </xf>
    <xf numFmtId="0" fontId="46" fillId="30" borderId="19" applyNumberFormat="0" applyAlignment="0" applyProtection="0">
      <alignment vertical="center"/>
    </xf>
    <xf numFmtId="0" fontId="40" fillId="0" borderId="15" applyNumberFormat="0" applyFill="0" applyAlignment="0" applyProtection="0">
      <alignment vertical="center"/>
    </xf>
    <xf numFmtId="0" fontId="30" fillId="33" borderId="0" applyNumberFormat="0" applyBorder="0" applyAlignment="0" applyProtection="0">
      <alignment vertical="center"/>
    </xf>
    <xf numFmtId="0" fontId="30" fillId="31" borderId="0" applyNumberFormat="0" applyBorder="0" applyAlignment="0" applyProtection="0">
      <alignment vertical="center"/>
    </xf>
    <xf numFmtId="0" fontId="0" fillId="6" borderId="12" applyNumberFormat="0" applyFont="0" applyAlignment="0" applyProtection="0">
      <alignment vertical="center"/>
    </xf>
    <xf numFmtId="0" fontId="33" fillId="0" borderId="0" applyNumberFormat="0" applyFill="0" applyBorder="0" applyAlignment="0" applyProtection="0">
      <alignment vertical="center"/>
    </xf>
    <xf numFmtId="0" fontId="43" fillId="23" borderId="0" applyNumberFormat="0" applyBorder="0" applyAlignment="0" applyProtection="0">
      <alignment vertical="center"/>
    </xf>
    <xf numFmtId="0" fontId="32" fillId="0" borderId="0" applyNumberFormat="0" applyFill="0" applyBorder="0" applyAlignment="0" applyProtection="0">
      <alignment vertical="center"/>
    </xf>
    <xf numFmtId="0" fontId="30" fillId="17" borderId="0" applyNumberFormat="0" applyBorder="0" applyAlignment="0" applyProtection="0">
      <alignment vertical="center"/>
    </xf>
    <xf numFmtId="0" fontId="42" fillId="22" borderId="0" applyNumberFormat="0" applyBorder="0" applyAlignment="0" applyProtection="0">
      <alignment vertical="center"/>
    </xf>
    <xf numFmtId="0" fontId="29" fillId="7" borderId="0" applyNumberFormat="0" applyBorder="0" applyAlignment="0" applyProtection="0">
      <alignment vertical="center"/>
    </xf>
    <xf numFmtId="0" fontId="31" fillId="5" borderId="0" applyNumberFormat="0" applyBorder="0" applyAlignment="0" applyProtection="0">
      <alignment vertical="center"/>
    </xf>
    <xf numFmtId="0" fontId="30" fillId="4" borderId="0" applyNumberFormat="0" applyBorder="0" applyAlignment="0" applyProtection="0">
      <alignment vertical="center"/>
    </xf>
    <xf numFmtId="0" fontId="29" fillId="26" borderId="0" applyNumberFormat="0" applyBorder="0" applyAlignment="0" applyProtection="0">
      <alignment vertical="center"/>
    </xf>
    <xf numFmtId="0" fontId="0" fillId="0" borderId="0">
      <alignment vertical="center"/>
    </xf>
    <xf numFmtId="0" fontId="30" fillId="29" borderId="0" applyNumberFormat="0" applyBorder="0" applyAlignment="0" applyProtection="0">
      <alignment vertical="center"/>
    </xf>
    <xf numFmtId="0" fontId="29" fillId="3" borderId="0" applyNumberFormat="0" applyBorder="0" applyAlignment="0" applyProtection="0">
      <alignment vertical="center"/>
    </xf>
    <xf numFmtId="0" fontId="30" fillId="11" borderId="0" applyNumberFormat="0" applyBorder="0" applyAlignment="0" applyProtection="0">
      <alignment vertical="center"/>
    </xf>
  </cellStyleXfs>
  <cellXfs count="15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justify" vertical="top" wrapText="1"/>
    </xf>
    <xf numFmtId="178"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177" fontId="0" fillId="0" borderId="0" xfId="0" applyNumberFormat="1">
      <alignment vertical="center"/>
    </xf>
    <xf numFmtId="1"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0" xfId="0" applyFont="1" applyFill="1" applyBorder="1" applyAlignment="1">
      <alignment horizontal="justify"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horizontal="center" vertical="center"/>
    </xf>
    <xf numFmtId="0" fontId="18"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8" fillId="0" borderId="0" xfId="0" applyFont="1" applyFill="1" applyAlignment="1">
      <alignment horizontal="justify" vertical="top" wrapText="1"/>
    </xf>
    <xf numFmtId="0" fontId="7" fillId="0" borderId="4" xfId="0" applyFont="1" applyFill="1" applyBorder="1" applyAlignment="1">
      <alignment horizontal="center" vertical="center" wrapText="1"/>
    </xf>
    <xf numFmtId="178" fontId="17" fillId="0" borderId="1"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3" fillId="0" borderId="1" xfId="46" applyFont="1" applyFill="1" applyBorder="1" applyAlignment="1">
      <alignment horizontal="center" vertical="center" wrapText="1"/>
    </xf>
    <xf numFmtId="0" fontId="10" fillId="0" borderId="4" xfId="46" applyFont="1" applyFill="1" applyBorder="1" applyAlignment="1">
      <alignment horizontal="center" vertical="center" wrapText="1"/>
    </xf>
    <xf numFmtId="0" fontId="10" fillId="0" borderId="6" xfId="46" applyFont="1" applyFill="1" applyBorder="1" applyAlignment="1">
      <alignment horizontal="center" vertical="center" wrapText="1"/>
    </xf>
    <xf numFmtId="0" fontId="10" fillId="0" borderId="5" xfId="46" applyFont="1" applyFill="1" applyBorder="1" applyAlignment="1">
      <alignment horizontal="center" vertical="center" wrapText="1"/>
    </xf>
    <xf numFmtId="0" fontId="10" fillId="0" borderId="1" xfId="46"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8" fillId="0" borderId="7" xfId="46" applyFont="1" applyFill="1" applyBorder="1" applyAlignment="1">
      <alignment horizontal="justify" vertical="top" wrapText="1"/>
    </xf>
    <xf numFmtId="0" fontId="8" fillId="0" borderId="0" xfId="46" applyFont="1" applyFill="1" applyAlignment="1">
      <alignment horizontal="justify" vertical="top" wrapText="1"/>
    </xf>
    <xf numFmtId="0" fontId="10" fillId="0" borderId="4" xfId="46" applyFont="1" applyFill="1" applyBorder="1" applyAlignment="1">
      <alignment horizontal="center" vertical="top" wrapText="1"/>
    </xf>
    <xf numFmtId="0" fontId="10" fillId="0" borderId="5" xfId="46" applyFont="1" applyFill="1" applyBorder="1" applyAlignment="1">
      <alignment horizontal="center" vertical="top" wrapText="1"/>
    </xf>
    <xf numFmtId="0" fontId="10" fillId="0" borderId="6" xfId="46" applyFont="1" applyFill="1" applyBorder="1" applyAlignment="1">
      <alignment horizontal="center" vertical="top" wrapText="1"/>
    </xf>
    <xf numFmtId="0" fontId="13" fillId="0" borderId="4" xfId="46" applyFont="1" applyFill="1" applyBorder="1" applyAlignment="1">
      <alignment horizontal="center" vertical="center" wrapText="1"/>
    </xf>
    <xf numFmtId="0" fontId="13" fillId="0" borderId="5" xfId="46" applyFont="1" applyFill="1" applyBorder="1" applyAlignment="1">
      <alignment horizontal="center" vertical="center" wrapText="1"/>
    </xf>
    <xf numFmtId="0" fontId="10" fillId="0" borderId="4" xfId="46" applyFont="1" applyFill="1" applyBorder="1" applyAlignment="1">
      <alignment horizontal="center" vertical="center"/>
    </xf>
    <xf numFmtId="0" fontId="10" fillId="0" borderId="5" xfId="46" applyFont="1" applyFill="1" applyBorder="1" applyAlignment="1">
      <alignment horizontal="center" vertical="center"/>
    </xf>
    <xf numFmtId="0" fontId="13" fillId="0" borderId="6" xfId="46"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0" xfId="0" applyFill="1" applyAlignment="1">
      <alignment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20" fillId="0" borderId="1" xfId="0" applyFont="1" applyFill="1" applyBorder="1" applyAlignment="1">
      <alignment horizontal="justify"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justify" vertical="center"/>
    </xf>
    <xf numFmtId="0" fontId="8" fillId="0" borderId="1" xfId="0" applyFont="1" applyFill="1" applyBorder="1" applyAlignment="1">
      <alignment vertical="center"/>
    </xf>
    <xf numFmtId="0" fontId="8" fillId="0" borderId="1" xfId="46" applyFont="1" applyFill="1" applyBorder="1" applyAlignment="1">
      <alignment horizontal="center" vertical="center" wrapText="1"/>
    </xf>
    <xf numFmtId="0" fontId="8" fillId="0" borderId="7" xfId="0" applyFont="1" applyFill="1" applyBorder="1" applyAlignment="1">
      <alignment horizontal="justify" vertical="top" wrapText="1"/>
    </xf>
    <xf numFmtId="0" fontId="21"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21" fillId="0" borderId="5"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 xfId="46" applyFont="1" applyFill="1" applyBorder="1" applyAlignment="1">
      <alignment horizontal="center" vertical="center" wrapText="1"/>
    </xf>
    <xf numFmtId="0" fontId="8" fillId="0" borderId="6" xfId="46" applyFont="1" applyFill="1" applyBorder="1" applyAlignment="1">
      <alignment horizontal="center" vertical="center" wrapText="1"/>
    </xf>
    <xf numFmtId="0" fontId="8" fillId="0" borderId="5" xfId="46" applyFont="1" applyFill="1" applyBorder="1" applyAlignment="1">
      <alignment horizontal="center" vertical="center" wrapText="1"/>
    </xf>
    <xf numFmtId="0" fontId="0" fillId="0" borderId="0" xfId="0" applyFill="1" applyAlignment="1">
      <alignment horizontal="justify" vertical="center"/>
    </xf>
    <xf numFmtId="0" fontId="22"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24" fillId="0" borderId="0" xfId="0" applyFont="1">
      <alignment vertical="center"/>
    </xf>
    <xf numFmtId="176" fontId="0" fillId="0" borderId="0" xfId="0" applyNumberFormat="1">
      <alignment vertical="center"/>
    </xf>
    <xf numFmtId="0" fontId="25"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25" fillId="0" borderId="1"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25" fillId="0" borderId="6" xfId="0" applyFont="1" applyFill="1" applyBorder="1" applyAlignment="1">
      <alignment horizontal="center" vertical="center"/>
    </xf>
    <xf numFmtId="0" fontId="7" fillId="0" borderId="6"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wrapText="1"/>
    </xf>
    <xf numFmtId="0" fontId="25" fillId="0" borderId="5" xfId="0" applyFont="1" applyFill="1" applyBorder="1" applyAlignment="1">
      <alignment horizontal="center" vertical="center"/>
    </xf>
    <xf numFmtId="0" fontId="7" fillId="0"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25" fillId="0" borderId="1" xfId="0"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8" fillId="0" borderId="1" xfId="46" applyFont="1" applyBorder="1" applyAlignment="1">
      <alignment horizontal="left" vertical="top" wrapText="1"/>
    </xf>
    <xf numFmtId="0" fontId="11" fillId="0" borderId="2" xfId="0" applyFont="1" applyFill="1" applyBorder="1" applyAlignment="1">
      <alignment horizontal="center" vertical="center" wrapText="1"/>
    </xf>
    <xf numFmtId="178" fontId="8" fillId="0" borderId="9"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26" fillId="0" borderId="1" xfId="46" applyFont="1" applyFill="1"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26" fillId="0" borderId="1" xfId="0" applyFont="1" applyFill="1" applyBorder="1">
      <alignment vertical="center"/>
    </xf>
    <xf numFmtId="176" fontId="0" fillId="0" borderId="1" xfId="0" applyNumberFormat="1" applyBorder="1">
      <alignment vertical="center"/>
    </xf>
    <xf numFmtId="0" fontId="0" fillId="2" borderId="1" xfId="0" applyFill="1" applyBorder="1" applyAlignment="1">
      <alignment horizontal="center" vertical="center"/>
    </xf>
    <xf numFmtId="176" fontId="0" fillId="0" borderId="6" xfId="0" applyNumberFormat="1" applyBorder="1" applyAlignment="1">
      <alignment horizontal="center" vertical="center"/>
    </xf>
    <xf numFmtId="0" fontId="26" fillId="0" borderId="1" xfId="0" applyFont="1" applyFill="1" applyBorder="1" applyAlignment="1">
      <alignment vertical="center" wrapText="1"/>
    </xf>
    <xf numFmtId="0" fontId="0" fillId="0" borderId="1" xfId="0" applyBorder="1">
      <alignment vertical="center"/>
    </xf>
    <xf numFmtId="0" fontId="26" fillId="0" borderId="1" xfId="46"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4" xfId="0" applyFont="1" applyFill="1" applyBorder="1">
      <alignment vertical="center"/>
    </xf>
    <xf numFmtId="0" fontId="23" fillId="0" borderId="0" xfId="0" applyFont="1" applyAlignment="1">
      <alignment vertical="center" wrapText="1"/>
    </xf>
    <xf numFmtId="0" fontId="24" fillId="0" borderId="0" xfId="0" applyFont="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178" fontId="23" fillId="0" borderId="0" xfId="0" applyNumberFormat="1" applyFont="1" applyAlignment="1">
      <alignment horizontal="center" vertical="center" wrapText="1"/>
    </xf>
    <xf numFmtId="0" fontId="0" fillId="0" borderId="0" xfId="0" applyAlignment="1">
      <alignment horizontal="center" vertical="center"/>
    </xf>
    <xf numFmtId="0" fontId="27"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7" fillId="0" borderId="1" xfId="0" applyFont="1" applyFill="1" applyBorder="1" applyAlignment="1">
      <alignment horizontal="justify" vertical="center"/>
    </xf>
    <xf numFmtId="0" fontId="25" fillId="0" borderId="0" xfId="0" applyFont="1" applyFill="1" applyAlignment="1">
      <alignment horizontal="left" vertical="top" wrapText="1"/>
    </xf>
    <xf numFmtId="0" fontId="8" fillId="0" borderId="8"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178" fontId="10" fillId="0" borderId="8" xfId="0" applyNumberFormat="1" applyFont="1" applyFill="1" applyBorder="1" applyAlignment="1">
      <alignment horizontal="center" vertical="center"/>
    </xf>
    <xf numFmtId="178" fontId="10" fillId="0" borderId="8"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178" fontId="17" fillId="0" borderId="2" xfId="0" applyNumberFormat="1" applyFont="1" applyFill="1" applyBorder="1" applyAlignment="1">
      <alignment horizontal="center" vertical="center"/>
    </xf>
    <xf numFmtId="178" fontId="17" fillId="0" borderId="8" xfId="0" applyNumberFormat="1" applyFont="1" applyFill="1" applyBorder="1" applyAlignment="1">
      <alignment horizontal="center" vertical="center"/>
    </xf>
    <xf numFmtId="0" fontId="2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4" xfId="0" applyBorder="1" applyAlignment="1">
      <alignment horizontal="center" vertical="center"/>
    </xf>
    <xf numFmtId="0" fontId="8" fillId="0" borderId="4" xfId="0" applyFont="1" applyFill="1" applyBorder="1" applyAlignment="1" quotePrefix="1">
      <alignment horizontal="left" vertical="center" wrapText="1"/>
    </xf>
    <xf numFmtId="0" fontId="8" fillId="0" borderId="1" xfId="0" applyFont="1" applyFill="1" applyBorder="1" applyAlignment="1" quotePrefix="1">
      <alignment horizontal="lef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6"/>
  <sheetViews>
    <sheetView showGridLines="0" tabSelected="1" topLeftCell="C1" workbookViewId="0">
      <pane ySplit="2" topLeftCell="A3" activePane="bottomLeft" state="frozen"/>
      <selection/>
      <selection pane="bottomLeft" activeCell="Q1" sqref="Q1"/>
    </sheetView>
  </sheetViews>
  <sheetFormatPr defaultColWidth="8.89166666666667" defaultRowHeight="13.5"/>
  <cols>
    <col min="1" max="1" width="4.55833333333333" style="137" customWidth="1"/>
    <col min="2" max="2" width="11.7583333333333" style="138" hidden="1" customWidth="1"/>
    <col min="3" max="3" width="13.9583333333333" style="138" customWidth="1"/>
    <col min="4" max="4" width="18.8166666666667" style="138" customWidth="1"/>
    <col min="5" max="5" width="18.825" style="138" customWidth="1"/>
    <col min="6" max="6" width="23.8166666666667" style="138" customWidth="1"/>
    <col min="7" max="7" width="27.6416666666667" style="138" customWidth="1"/>
    <col min="8" max="8" width="4.7" style="137" customWidth="1"/>
    <col min="9" max="12" width="9.55833333333333" style="139" customWidth="1"/>
    <col min="13" max="13" width="19.3416666666667" style="138" customWidth="1"/>
    <col min="14" max="14" width="13.5" style="140" hidden="1" customWidth="1"/>
    <col min="15" max="15" width="11.5" style="140" hidden="1" customWidth="1"/>
    <col min="16" max="16" width="10.3833333333333" hidden="1" customWidth="1"/>
    <col min="19" max="19" width="13.75" customWidth="1"/>
  </cols>
  <sheetData>
    <row r="1" ht="25" customHeight="1" spans="1:13">
      <c r="A1" s="1" t="s">
        <v>0</v>
      </c>
      <c r="B1" s="1"/>
      <c r="C1" s="1"/>
      <c r="D1" s="1"/>
      <c r="E1" s="1"/>
      <c r="F1" s="1"/>
      <c r="G1" s="1"/>
      <c r="H1" s="1"/>
      <c r="I1" s="1"/>
      <c r="J1" s="1"/>
      <c r="K1" s="1"/>
      <c r="L1" s="1"/>
      <c r="M1" s="1"/>
    </row>
    <row r="2" ht="29" customHeight="1" spans="1:15">
      <c r="A2" s="31" t="s">
        <v>1</v>
      </c>
      <c r="B2" s="31" t="s">
        <v>2</v>
      </c>
      <c r="C2" s="31" t="s">
        <v>3</v>
      </c>
      <c r="D2" s="31" t="s">
        <v>4</v>
      </c>
      <c r="E2" s="31" t="s">
        <v>5</v>
      </c>
      <c r="F2" s="31" t="s">
        <v>6</v>
      </c>
      <c r="G2" s="31" t="s">
        <v>7</v>
      </c>
      <c r="H2" s="114" t="s">
        <v>8</v>
      </c>
      <c r="I2" s="31" t="s">
        <v>9</v>
      </c>
      <c r="J2" s="31" t="s">
        <v>10</v>
      </c>
      <c r="K2" s="31" t="s">
        <v>11</v>
      </c>
      <c r="L2" s="31" t="s">
        <v>12</v>
      </c>
      <c r="M2" s="31" t="s">
        <v>13</v>
      </c>
      <c r="N2" s="156" t="s">
        <v>14</v>
      </c>
      <c r="O2" s="156" t="s">
        <v>15</v>
      </c>
    </row>
    <row r="3" ht="48" spans="1:21">
      <c r="A3" s="141">
        <v>1</v>
      </c>
      <c r="B3" s="159" t="s">
        <v>16</v>
      </c>
      <c r="C3" s="46" t="s">
        <v>17</v>
      </c>
      <c r="D3" s="11"/>
      <c r="E3" s="11"/>
      <c r="F3" s="147" t="s">
        <v>18</v>
      </c>
      <c r="G3" s="46" t="s">
        <v>19</v>
      </c>
      <c r="H3" s="11" t="s">
        <v>20</v>
      </c>
      <c r="I3" s="150">
        <v>17</v>
      </c>
      <c r="J3" s="13">
        <v>14.5</v>
      </c>
      <c r="K3" s="13">
        <v>12</v>
      </c>
      <c r="L3" s="13">
        <v>10</v>
      </c>
      <c r="M3" s="46"/>
      <c r="N3" s="157">
        <v>2361855</v>
      </c>
      <c r="O3" s="157">
        <v>4038163</v>
      </c>
      <c r="S3" s="18"/>
      <c r="T3" s="18"/>
      <c r="U3" s="18">
        <f>(K3-L3)/K3</f>
        <v>0.166666666666667</v>
      </c>
    </row>
    <row r="4" ht="24" spans="1:19">
      <c r="A4" s="141">
        <v>2</v>
      </c>
      <c r="B4" s="160" t="s">
        <v>21</v>
      </c>
      <c r="C4" s="46" t="s">
        <v>22</v>
      </c>
      <c r="D4" s="46"/>
      <c r="E4" s="46"/>
      <c r="F4" s="108" t="s">
        <v>23</v>
      </c>
      <c r="G4" s="74" t="s">
        <v>24</v>
      </c>
      <c r="H4" s="11" t="s">
        <v>25</v>
      </c>
      <c r="I4" s="151">
        <v>35</v>
      </c>
      <c r="J4" s="13">
        <v>29.5</v>
      </c>
      <c r="K4" s="13">
        <v>25</v>
      </c>
      <c r="L4" s="13">
        <v>21</v>
      </c>
      <c r="M4" s="46"/>
      <c r="N4" s="121">
        <v>13008655</v>
      </c>
      <c r="O4" s="121">
        <v>16474330</v>
      </c>
      <c r="S4" s="18"/>
    </row>
    <row r="5" ht="24" spans="1:19">
      <c r="A5" s="141"/>
      <c r="B5" s="160" t="s">
        <v>26</v>
      </c>
      <c r="C5" s="46"/>
      <c r="D5" s="46" t="s">
        <v>27</v>
      </c>
      <c r="E5" s="46"/>
      <c r="F5" s="148"/>
      <c r="G5" s="71"/>
      <c r="H5" s="11" t="s">
        <v>28</v>
      </c>
      <c r="I5" s="152">
        <v>30</v>
      </c>
      <c r="J5" s="13">
        <v>25.5</v>
      </c>
      <c r="K5" s="13">
        <v>21.5</v>
      </c>
      <c r="L5" s="13">
        <v>18</v>
      </c>
      <c r="M5" s="46" t="s">
        <v>29</v>
      </c>
      <c r="N5" s="121"/>
      <c r="O5" s="121"/>
      <c r="S5" s="18"/>
    </row>
    <row r="6" ht="24" spans="1:19">
      <c r="A6" s="141"/>
      <c r="B6" s="160" t="s">
        <v>30</v>
      </c>
      <c r="C6" s="46"/>
      <c r="D6" s="46" t="s">
        <v>31</v>
      </c>
      <c r="E6" s="46"/>
      <c r="F6" s="148"/>
      <c r="G6" s="71"/>
      <c r="H6" s="74" t="s">
        <v>25</v>
      </c>
      <c r="I6" s="152">
        <v>20</v>
      </c>
      <c r="J6" s="13">
        <v>17</v>
      </c>
      <c r="K6" s="13">
        <v>14</v>
      </c>
      <c r="L6" s="13">
        <v>12</v>
      </c>
      <c r="M6" s="46"/>
      <c r="N6" s="121">
        <v>4754270</v>
      </c>
      <c r="O6" s="121">
        <v>2674530</v>
      </c>
      <c r="S6" s="18"/>
    </row>
    <row r="7" ht="24" spans="1:19">
      <c r="A7" s="141"/>
      <c r="B7" s="160" t="s">
        <v>32</v>
      </c>
      <c r="C7" s="46"/>
      <c r="D7" s="46" t="s">
        <v>33</v>
      </c>
      <c r="E7" s="46"/>
      <c r="F7" s="148"/>
      <c r="G7" s="71"/>
      <c r="H7" s="71"/>
      <c r="I7" s="152">
        <v>30</v>
      </c>
      <c r="J7" s="13">
        <v>25.5</v>
      </c>
      <c r="K7" s="13">
        <v>21.5</v>
      </c>
      <c r="L7" s="13">
        <v>18</v>
      </c>
      <c r="M7" s="46"/>
      <c r="N7" s="121"/>
      <c r="O7" s="121">
        <v>4236282</v>
      </c>
      <c r="S7" s="18"/>
    </row>
    <row r="8" ht="24" spans="1:19">
      <c r="A8" s="141"/>
      <c r="B8" s="160" t="s">
        <v>34</v>
      </c>
      <c r="C8" s="46"/>
      <c r="D8" s="46" t="s">
        <v>35</v>
      </c>
      <c r="E8" s="46"/>
      <c r="F8" s="148"/>
      <c r="G8" s="71"/>
      <c r="H8" s="71"/>
      <c r="I8" s="152">
        <v>-15</v>
      </c>
      <c r="J8" s="152">
        <v>-12</v>
      </c>
      <c r="K8" s="152">
        <v>-10</v>
      </c>
      <c r="L8" s="152">
        <v>-8</v>
      </c>
      <c r="M8" s="46"/>
      <c r="N8" s="121"/>
      <c r="O8" s="121"/>
      <c r="S8" s="18"/>
    </row>
    <row r="9" ht="24" spans="1:19">
      <c r="A9" s="141"/>
      <c r="B9" s="160" t="s">
        <v>36</v>
      </c>
      <c r="C9" s="46"/>
      <c r="D9" s="46"/>
      <c r="E9" s="46" t="s">
        <v>37</v>
      </c>
      <c r="F9" s="149"/>
      <c r="G9" s="72"/>
      <c r="H9" s="72"/>
      <c r="I9" s="152">
        <v>35</v>
      </c>
      <c r="J9" s="13">
        <v>29.5</v>
      </c>
      <c r="K9" s="13">
        <v>25</v>
      </c>
      <c r="L9" s="13">
        <v>21</v>
      </c>
      <c r="M9" s="46"/>
      <c r="N9" s="121"/>
      <c r="O9" s="121"/>
      <c r="S9" s="18"/>
    </row>
    <row r="10" ht="31" customHeight="1" spans="1:19">
      <c r="A10" s="141">
        <v>3</v>
      </c>
      <c r="B10" s="160" t="s">
        <v>38</v>
      </c>
      <c r="C10" s="46" t="s">
        <v>39</v>
      </c>
      <c r="D10" s="46"/>
      <c r="E10" s="46"/>
      <c r="F10" s="108" t="s">
        <v>40</v>
      </c>
      <c r="G10" s="74" t="s">
        <v>24</v>
      </c>
      <c r="H10" s="11" t="s">
        <v>25</v>
      </c>
      <c r="I10" s="152">
        <v>90</v>
      </c>
      <c r="J10" s="13">
        <v>76</v>
      </c>
      <c r="K10" s="13">
        <v>65</v>
      </c>
      <c r="L10" s="13">
        <v>55</v>
      </c>
      <c r="M10" s="46"/>
      <c r="N10" s="121">
        <v>1387081845</v>
      </c>
      <c r="O10" s="121">
        <v>1332872460</v>
      </c>
      <c r="S10" s="18"/>
    </row>
    <row r="11" ht="24" spans="1:19">
      <c r="A11" s="141"/>
      <c r="B11" s="160" t="s">
        <v>41</v>
      </c>
      <c r="C11" s="46"/>
      <c r="D11" s="46" t="s">
        <v>42</v>
      </c>
      <c r="E11" s="46"/>
      <c r="F11" s="148"/>
      <c r="G11" s="71"/>
      <c r="H11" s="11" t="s">
        <v>28</v>
      </c>
      <c r="I11" s="152">
        <v>30</v>
      </c>
      <c r="J11" s="13">
        <v>25.5</v>
      </c>
      <c r="K11" s="13">
        <v>21.5</v>
      </c>
      <c r="L11" s="13">
        <v>18</v>
      </c>
      <c r="M11" s="46" t="s">
        <v>29</v>
      </c>
      <c r="N11" s="121"/>
      <c r="O11" s="121"/>
      <c r="S11" s="18"/>
    </row>
    <row r="12" ht="24" spans="1:19">
      <c r="A12" s="141"/>
      <c r="B12" s="160" t="s">
        <v>43</v>
      </c>
      <c r="C12" s="46"/>
      <c r="D12" s="46" t="s">
        <v>44</v>
      </c>
      <c r="E12" s="46"/>
      <c r="F12" s="148"/>
      <c r="G12" s="71"/>
      <c r="H12" s="74" t="s">
        <v>25</v>
      </c>
      <c r="I12" s="152">
        <v>20</v>
      </c>
      <c r="J12" s="13">
        <v>17</v>
      </c>
      <c r="K12" s="13">
        <v>14</v>
      </c>
      <c r="L12" s="13">
        <v>12</v>
      </c>
      <c r="M12" s="46"/>
      <c r="N12" s="121">
        <v>150955080</v>
      </c>
      <c r="O12" s="121">
        <v>188738540</v>
      </c>
      <c r="S12" s="18"/>
    </row>
    <row r="13" ht="24" spans="1:19">
      <c r="A13" s="141"/>
      <c r="B13" s="160" t="s">
        <v>45</v>
      </c>
      <c r="C13" s="46"/>
      <c r="D13" s="46" t="s">
        <v>46</v>
      </c>
      <c r="E13" s="46"/>
      <c r="F13" s="148"/>
      <c r="G13" s="71"/>
      <c r="H13" s="71"/>
      <c r="I13" s="152">
        <v>30</v>
      </c>
      <c r="J13" s="13">
        <v>25.5</v>
      </c>
      <c r="K13" s="13">
        <v>21.5</v>
      </c>
      <c r="L13" s="13">
        <v>18</v>
      </c>
      <c r="M13" s="46"/>
      <c r="N13" s="121"/>
      <c r="O13" s="121">
        <v>5247720</v>
      </c>
      <c r="S13" s="18"/>
    </row>
    <row r="14" ht="24" spans="1:19">
      <c r="A14" s="141"/>
      <c r="B14" s="160" t="s">
        <v>47</v>
      </c>
      <c r="C14" s="46"/>
      <c r="D14" s="46" t="s">
        <v>48</v>
      </c>
      <c r="E14" s="46"/>
      <c r="F14" s="148"/>
      <c r="G14" s="71"/>
      <c r="H14" s="71"/>
      <c r="I14" s="152">
        <v>-45</v>
      </c>
      <c r="J14" s="13">
        <v>-38</v>
      </c>
      <c r="K14" s="13">
        <v>-32</v>
      </c>
      <c r="L14" s="13">
        <v>-27</v>
      </c>
      <c r="M14" s="46"/>
      <c r="N14" s="121"/>
      <c r="O14" s="121"/>
      <c r="S14" s="18"/>
    </row>
    <row r="15" ht="36" spans="1:19">
      <c r="A15" s="141"/>
      <c r="B15" s="160" t="s">
        <v>49</v>
      </c>
      <c r="C15" s="46"/>
      <c r="D15" s="46"/>
      <c r="E15" s="46" t="s">
        <v>50</v>
      </c>
      <c r="F15" s="149"/>
      <c r="G15" s="72"/>
      <c r="H15" s="72"/>
      <c r="I15" s="152">
        <v>90</v>
      </c>
      <c r="J15" s="13">
        <v>76</v>
      </c>
      <c r="K15" s="13">
        <v>65</v>
      </c>
      <c r="L15" s="13">
        <v>55</v>
      </c>
      <c r="M15" s="46"/>
      <c r="N15" s="121"/>
      <c r="O15" s="121"/>
      <c r="S15" s="18"/>
    </row>
    <row r="16" ht="24" spans="1:19">
      <c r="A16" s="141">
        <v>4</v>
      </c>
      <c r="B16" s="160" t="s">
        <v>51</v>
      </c>
      <c r="C16" s="46" t="s">
        <v>52</v>
      </c>
      <c r="D16" s="11"/>
      <c r="E16" s="11"/>
      <c r="F16" s="108" t="s">
        <v>53</v>
      </c>
      <c r="G16" s="74" t="s">
        <v>24</v>
      </c>
      <c r="H16" s="74" t="s">
        <v>28</v>
      </c>
      <c r="I16" s="150">
        <v>220</v>
      </c>
      <c r="J16" s="13">
        <v>187</v>
      </c>
      <c r="K16" s="13">
        <v>158</v>
      </c>
      <c r="L16" s="13">
        <v>135</v>
      </c>
      <c r="M16" s="46"/>
      <c r="N16" s="121">
        <v>409628390</v>
      </c>
      <c r="O16" s="121">
        <v>450804276</v>
      </c>
      <c r="S16" s="18"/>
    </row>
    <row r="17" ht="24" spans="1:19">
      <c r="A17" s="141"/>
      <c r="B17" s="160" t="s">
        <v>54</v>
      </c>
      <c r="C17" s="46"/>
      <c r="D17" s="46" t="s">
        <v>55</v>
      </c>
      <c r="E17" s="46"/>
      <c r="F17" s="148"/>
      <c r="G17" s="71"/>
      <c r="H17" s="71"/>
      <c r="I17" s="152">
        <v>30</v>
      </c>
      <c r="J17" s="13">
        <v>25.5</v>
      </c>
      <c r="K17" s="13">
        <v>21.5</v>
      </c>
      <c r="L17" s="13">
        <v>18</v>
      </c>
      <c r="M17" s="46" t="s">
        <v>56</v>
      </c>
      <c r="N17" s="121"/>
      <c r="O17" s="121"/>
      <c r="S17" s="18"/>
    </row>
    <row r="18" ht="36" spans="1:19">
      <c r="A18" s="141"/>
      <c r="B18" s="160" t="s">
        <v>57</v>
      </c>
      <c r="C18" s="46"/>
      <c r="D18" s="46" t="s">
        <v>58</v>
      </c>
      <c r="E18" s="46"/>
      <c r="F18" s="148"/>
      <c r="G18" s="71"/>
      <c r="H18" s="71"/>
      <c r="I18" s="152">
        <v>120</v>
      </c>
      <c r="J18" s="13">
        <v>102</v>
      </c>
      <c r="K18" s="13">
        <v>86</v>
      </c>
      <c r="L18" s="13">
        <v>73</v>
      </c>
      <c r="M18" s="46"/>
      <c r="N18" s="121"/>
      <c r="O18" s="121"/>
      <c r="S18" s="18"/>
    </row>
    <row r="19" ht="36" spans="1:19">
      <c r="A19" s="141"/>
      <c r="B19" s="160" t="s">
        <v>59</v>
      </c>
      <c r="C19" s="46"/>
      <c r="D19" s="46"/>
      <c r="E19" s="46" t="s">
        <v>60</v>
      </c>
      <c r="F19" s="148"/>
      <c r="G19" s="71"/>
      <c r="H19" s="71"/>
      <c r="I19" s="152">
        <v>220</v>
      </c>
      <c r="J19" s="13">
        <v>187</v>
      </c>
      <c r="K19" s="13">
        <v>158</v>
      </c>
      <c r="L19" s="13">
        <v>135</v>
      </c>
      <c r="M19" s="46"/>
      <c r="N19" s="121"/>
      <c r="O19" s="121"/>
      <c r="S19" s="18"/>
    </row>
    <row r="20" ht="48.75" spans="1:19">
      <c r="A20" s="141"/>
      <c r="B20" s="160" t="s">
        <v>61</v>
      </c>
      <c r="C20" s="46"/>
      <c r="D20" s="46"/>
      <c r="E20" s="46" t="s">
        <v>62</v>
      </c>
      <c r="F20" s="149"/>
      <c r="G20" s="72"/>
      <c r="H20" s="72"/>
      <c r="I20" s="152">
        <v>220</v>
      </c>
      <c r="J20" s="13">
        <v>187</v>
      </c>
      <c r="K20" s="13">
        <v>158</v>
      </c>
      <c r="L20" s="13">
        <v>135</v>
      </c>
      <c r="M20" s="46"/>
      <c r="N20" s="121"/>
      <c r="O20" s="121"/>
      <c r="S20" s="18"/>
    </row>
    <row r="21" ht="39" customHeight="1" spans="1:19">
      <c r="A21" s="141">
        <v>5</v>
      </c>
      <c r="B21" s="160" t="s">
        <v>63</v>
      </c>
      <c r="C21" s="46" t="s">
        <v>64</v>
      </c>
      <c r="D21" s="46"/>
      <c r="E21" s="46"/>
      <c r="F21" s="108" t="s">
        <v>65</v>
      </c>
      <c r="G21" s="74" t="s">
        <v>24</v>
      </c>
      <c r="H21" s="11" t="s">
        <v>25</v>
      </c>
      <c r="I21" s="152">
        <v>80</v>
      </c>
      <c r="J21" s="13">
        <v>68</v>
      </c>
      <c r="K21" s="13">
        <v>57</v>
      </c>
      <c r="L21" s="13">
        <v>49</v>
      </c>
      <c r="M21" s="46" t="s">
        <v>66</v>
      </c>
      <c r="N21" s="121">
        <v>383289421</v>
      </c>
      <c r="O21" s="121">
        <v>260215384</v>
      </c>
      <c r="P21">
        <v>400031360</v>
      </c>
      <c r="S21" s="18"/>
    </row>
    <row r="22" ht="24" spans="1:19">
      <c r="A22" s="141"/>
      <c r="B22" s="160" t="s">
        <v>67</v>
      </c>
      <c r="C22" s="46"/>
      <c r="D22" s="46" t="s">
        <v>68</v>
      </c>
      <c r="E22" s="46"/>
      <c r="F22" s="148"/>
      <c r="G22" s="71"/>
      <c r="H22" s="11" t="s">
        <v>28</v>
      </c>
      <c r="I22" s="152">
        <v>30</v>
      </c>
      <c r="J22" s="13">
        <v>25.5</v>
      </c>
      <c r="K22" s="13">
        <v>21.5</v>
      </c>
      <c r="L22" s="13">
        <v>18</v>
      </c>
      <c r="M22" s="46" t="s">
        <v>29</v>
      </c>
      <c r="N22" s="121"/>
      <c r="P22" s="121"/>
      <c r="S22" s="18"/>
    </row>
    <row r="23" ht="36" spans="1:19">
      <c r="A23" s="141"/>
      <c r="B23" s="160" t="s">
        <v>69</v>
      </c>
      <c r="C23" s="46"/>
      <c r="D23" s="46"/>
      <c r="E23" s="46" t="s">
        <v>70</v>
      </c>
      <c r="F23" s="149"/>
      <c r="G23" s="72"/>
      <c r="H23" s="11" t="s">
        <v>25</v>
      </c>
      <c r="I23" s="152">
        <v>80</v>
      </c>
      <c r="J23" s="13">
        <v>68</v>
      </c>
      <c r="K23" s="13">
        <v>57</v>
      </c>
      <c r="L23" s="13">
        <v>49</v>
      </c>
      <c r="M23" s="46"/>
      <c r="N23" s="121"/>
      <c r="O23" s="121"/>
      <c r="S23" s="18"/>
    </row>
    <row r="24" ht="24" spans="1:19">
      <c r="A24" s="141">
        <v>6</v>
      </c>
      <c r="B24" s="160" t="s">
        <v>71</v>
      </c>
      <c r="C24" s="46" t="s">
        <v>72</v>
      </c>
      <c r="D24" s="46"/>
      <c r="E24" s="46"/>
      <c r="F24" s="108" t="s">
        <v>73</v>
      </c>
      <c r="G24" s="74" t="s">
        <v>74</v>
      </c>
      <c r="H24" s="11" t="s">
        <v>75</v>
      </c>
      <c r="I24" s="152">
        <v>107</v>
      </c>
      <c r="J24" s="13">
        <v>90</v>
      </c>
      <c r="K24" s="13">
        <v>77</v>
      </c>
      <c r="L24" s="13">
        <v>65</v>
      </c>
      <c r="M24" s="46"/>
      <c r="N24" s="121">
        <v>9227990</v>
      </c>
      <c r="O24" s="121">
        <v>9873853</v>
      </c>
      <c r="S24" s="18"/>
    </row>
    <row r="25" ht="36" spans="1:19">
      <c r="A25" s="141"/>
      <c r="B25" s="160" t="s">
        <v>76</v>
      </c>
      <c r="C25" s="46"/>
      <c r="D25" s="46" t="s">
        <v>77</v>
      </c>
      <c r="E25" s="46"/>
      <c r="F25" s="148"/>
      <c r="G25" s="71"/>
      <c r="H25" s="11" t="s">
        <v>28</v>
      </c>
      <c r="I25" s="152">
        <v>30</v>
      </c>
      <c r="J25" s="13">
        <v>25.5</v>
      </c>
      <c r="K25" s="13">
        <v>21.5</v>
      </c>
      <c r="L25" s="13">
        <v>18</v>
      </c>
      <c r="M25" s="46" t="s">
        <v>78</v>
      </c>
      <c r="N25" s="121"/>
      <c r="O25" s="121"/>
      <c r="S25" s="18"/>
    </row>
    <row r="26" ht="36" spans="1:19">
      <c r="A26" s="141"/>
      <c r="B26" s="160" t="s">
        <v>79</v>
      </c>
      <c r="C26" s="46"/>
      <c r="D26" s="46"/>
      <c r="E26" s="46" t="s">
        <v>80</v>
      </c>
      <c r="F26" s="149"/>
      <c r="G26" s="72"/>
      <c r="H26" s="11" t="s">
        <v>75</v>
      </c>
      <c r="I26" s="152">
        <v>107</v>
      </c>
      <c r="J26" s="13">
        <v>90</v>
      </c>
      <c r="K26" s="13">
        <v>77</v>
      </c>
      <c r="L26" s="13">
        <v>65</v>
      </c>
      <c r="M26" s="46"/>
      <c r="N26" s="121"/>
      <c r="O26" s="121"/>
      <c r="S26" s="18"/>
    </row>
    <row r="27" ht="24" spans="1:19">
      <c r="A27" s="142">
        <v>7</v>
      </c>
      <c r="B27" s="160" t="s">
        <v>81</v>
      </c>
      <c r="C27" s="46" t="s">
        <v>82</v>
      </c>
      <c r="D27" s="46"/>
      <c r="E27" s="46"/>
      <c r="F27" s="108" t="s">
        <v>83</v>
      </c>
      <c r="G27" s="74" t="s">
        <v>24</v>
      </c>
      <c r="H27" s="11" t="s">
        <v>84</v>
      </c>
      <c r="I27" s="152">
        <v>160</v>
      </c>
      <c r="J27" s="13">
        <v>136</v>
      </c>
      <c r="K27" s="13">
        <v>115</v>
      </c>
      <c r="L27" s="13">
        <v>98</v>
      </c>
      <c r="M27" s="46"/>
      <c r="N27" s="121"/>
      <c r="O27" s="121"/>
      <c r="S27" s="18"/>
    </row>
    <row r="28" ht="24" spans="1:19">
      <c r="A28" s="143"/>
      <c r="B28" s="160" t="s">
        <v>85</v>
      </c>
      <c r="C28" s="46"/>
      <c r="D28" s="46" t="s">
        <v>86</v>
      </c>
      <c r="E28" s="46"/>
      <c r="F28" s="148"/>
      <c r="G28" s="71"/>
      <c r="H28" s="11" t="s">
        <v>28</v>
      </c>
      <c r="I28" s="152">
        <v>30</v>
      </c>
      <c r="J28" s="13">
        <v>25.5</v>
      </c>
      <c r="K28" s="13">
        <v>21.5</v>
      </c>
      <c r="L28" s="13">
        <v>18</v>
      </c>
      <c r="M28" s="46" t="s">
        <v>87</v>
      </c>
      <c r="N28" s="121"/>
      <c r="O28" s="121"/>
      <c r="S28" s="18"/>
    </row>
    <row r="29" ht="24" spans="1:19">
      <c r="A29" s="143"/>
      <c r="B29" s="160" t="s">
        <v>88</v>
      </c>
      <c r="C29" s="46"/>
      <c r="D29" s="46" t="s">
        <v>89</v>
      </c>
      <c r="E29" s="46"/>
      <c r="F29" s="148"/>
      <c r="G29" s="71"/>
      <c r="H29" s="74" t="s">
        <v>84</v>
      </c>
      <c r="I29" s="152">
        <v>20</v>
      </c>
      <c r="J29" s="13">
        <v>17</v>
      </c>
      <c r="K29" s="13">
        <v>14</v>
      </c>
      <c r="L29" s="13">
        <v>12</v>
      </c>
      <c r="M29" s="46"/>
      <c r="N29" s="121"/>
      <c r="O29" s="121"/>
      <c r="S29" s="18"/>
    </row>
    <row r="30" ht="36" spans="1:19">
      <c r="A30" s="143"/>
      <c r="B30" s="160" t="s">
        <v>90</v>
      </c>
      <c r="C30" s="46"/>
      <c r="D30" s="46"/>
      <c r="E30" s="46" t="s">
        <v>91</v>
      </c>
      <c r="F30" s="148"/>
      <c r="G30" s="71"/>
      <c r="H30" s="71"/>
      <c r="I30" s="152">
        <v>160</v>
      </c>
      <c r="J30" s="13">
        <v>136</v>
      </c>
      <c r="K30" s="13">
        <v>115</v>
      </c>
      <c r="L30" s="13">
        <v>98</v>
      </c>
      <c r="M30" s="46"/>
      <c r="N30" s="121"/>
      <c r="O30" s="121"/>
      <c r="S30" s="18"/>
    </row>
    <row r="31" ht="36" spans="1:19">
      <c r="A31" s="143"/>
      <c r="B31" s="160" t="s">
        <v>92</v>
      </c>
      <c r="C31" s="46"/>
      <c r="D31" s="46"/>
      <c r="E31" s="46" t="s">
        <v>93</v>
      </c>
      <c r="F31" s="148"/>
      <c r="G31" s="71"/>
      <c r="H31" s="71"/>
      <c r="I31" s="152">
        <v>160</v>
      </c>
      <c r="J31" s="13">
        <v>136</v>
      </c>
      <c r="K31" s="13">
        <v>115</v>
      </c>
      <c r="L31" s="13">
        <v>98</v>
      </c>
      <c r="M31" s="46"/>
      <c r="N31" s="121"/>
      <c r="O31" s="121"/>
      <c r="S31" s="18"/>
    </row>
    <row r="32" ht="36" spans="1:19">
      <c r="A32" s="144"/>
      <c r="B32" s="160" t="s">
        <v>94</v>
      </c>
      <c r="C32" s="145"/>
      <c r="D32" s="145"/>
      <c r="E32" s="46" t="s">
        <v>95</v>
      </c>
      <c r="F32" s="148"/>
      <c r="G32" s="71"/>
      <c r="H32" s="71"/>
      <c r="I32" s="150">
        <v>160</v>
      </c>
      <c r="J32" s="13">
        <v>136</v>
      </c>
      <c r="K32" s="13">
        <v>115</v>
      </c>
      <c r="L32" s="13">
        <v>98</v>
      </c>
      <c r="M32" s="46"/>
      <c r="N32" s="121"/>
      <c r="O32" s="121"/>
      <c r="S32" s="18"/>
    </row>
    <row r="33" ht="36" spans="1:19">
      <c r="A33" s="141">
        <v>8</v>
      </c>
      <c r="B33" s="160" t="s">
        <v>96</v>
      </c>
      <c r="C33" s="46" t="s">
        <v>97</v>
      </c>
      <c r="D33" s="46"/>
      <c r="E33" s="46"/>
      <c r="F33" s="108" t="s">
        <v>98</v>
      </c>
      <c r="G33" s="74" t="s">
        <v>24</v>
      </c>
      <c r="H33" s="74" t="s">
        <v>84</v>
      </c>
      <c r="I33" s="150">
        <v>310</v>
      </c>
      <c r="J33" s="13">
        <v>263</v>
      </c>
      <c r="K33" s="13">
        <v>223</v>
      </c>
      <c r="L33" s="13">
        <v>190</v>
      </c>
      <c r="M33" s="11" t="s">
        <v>99</v>
      </c>
      <c r="N33" s="158"/>
      <c r="O33" s="158"/>
      <c r="S33" s="18"/>
    </row>
    <row r="34" ht="43" customHeight="1" spans="1:19">
      <c r="A34" s="141"/>
      <c r="B34" s="160" t="s">
        <v>100</v>
      </c>
      <c r="C34" s="46"/>
      <c r="D34" s="17" t="s">
        <v>101</v>
      </c>
      <c r="E34" s="17"/>
      <c r="F34" s="148"/>
      <c r="G34" s="71"/>
      <c r="H34" s="71"/>
      <c r="I34" s="13">
        <v>93</v>
      </c>
      <c r="J34" s="13">
        <v>79</v>
      </c>
      <c r="K34" s="13">
        <v>67</v>
      </c>
      <c r="L34" s="13">
        <v>57</v>
      </c>
      <c r="M34" s="11"/>
      <c r="N34" s="121"/>
      <c r="O34" s="121"/>
      <c r="S34" s="18"/>
    </row>
    <row r="35" ht="43" customHeight="1" spans="1:19">
      <c r="A35" s="141"/>
      <c r="B35" s="160" t="s">
        <v>102</v>
      </c>
      <c r="C35" s="46"/>
      <c r="D35" s="17"/>
      <c r="E35" s="17" t="s">
        <v>103</v>
      </c>
      <c r="F35" s="149"/>
      <c r="G35" s="72"/>
      <c r="H35" s="72"/>
      <c r="I35" s="13">
        <v>310</v>
      </c>
      <c r="J35" s="13">
        <v>263</v>
      </c>
      <c r="K35" s="13">
        <v>223</v>
      </c>
      <c r="L35" s="13">
        <v>190</v>
      </c>
      <c r="M35" s="11"/>
      <c r="N35" s="121"/>
      <c r="O35" s="121"/>
      <c r="S35" s="18"/>
    </row>
    <row r="36" ht="24" spans="1:19">
      <c r="A36" s="141">
        <v>9</v>
      </c>
      <c r="B36" s="160" t="s">
        <v>104</v>
      </c>
      <c r="C36" s="46" t="s">
        <v>105</v>
      </c>
      <c r="D36" s="46"/>
      <c r="E36" s="46"/>
      <c r="F36" s="108" t="s">
        <v>106</v>
      </c>
      <c r="G36" s="74" t="s">
        <v>24</v>
      </c>
      <c r="H36" s="74" t="s">
        <v>84</v>
      </c>
      <c r="I36" s="153">
        <v>250</v>
      </c>
      <c r="J36" s="13">
        <v>212</v>
      </c>
      <c r="K36" s="13">
        <v>180</v>
      </c>
      <c r="L36" s="13">
        <v>153</v>
      </c>
      <c r="M36" s="145"/>
      <c r="N36" s="121"/>
      <c r="O36" s="121"/>
      <c r="S36" s="18"/>
    </row>
    <row r="37" ht="36" spans="1:19">
      <c r="A37" s="141"/>
      <c r="B37" s="160" t="s">
        <v>107</v>
      </c>
      <c r="C37" s="46"/>
      <c r="D37" s="46"/>
      <c r="E37" s="46" t="s">
        <v>108</v>
      </c>
      <c r="F37" s="149"/>
      <c r="G37" s="72"/>
      <c r="H37" s="72"/>
      <c r="I37" s="153">
        <v>250</v>
      </c>
      <c r="J37" s="13">
        <v>212</v>
      </c>
      <c r="K37" s="13">
        <v>180</v>
      </c>
      <c r="L37" s="13">
        <v>153</v>
      </c>
      <c r="M37" s="46"/>
      <c r="N37" s="121"/>
      <c r="O37" s="121"/>
      <c r="S37" s="18"/>
    </row>
    <row r="38" ht="24" spans="1:19">
      <c r="A38" s="141">
        <v>10</v>
      </c>
      <c r="B38" s="160" t="s">
        <v>109</v>
      </c>
      <c r="C38" s="46" t="s">
        <v>110</v>
      </c>
      <c r="D38" s="46"/>
      <c r="E38" s="46"/>
      <c r="F38" s="108" t="s">
        <v>111</v>
      </c>
      <c r="G38" s="74" t="s">
        <v>112</v>
      </c>
      <c r="H38" s="74" t="s">
        <v>75</v>
      </c>
      <c r="I38" s="13">
        <v>120</v>
      </c>
      <c r="J38" s="13">
        <v>102</v>
      </c>
      <c r="K38" s="13">
        <v>86</v>
      </c>
      <c r="L38" s="13">
        <v>73</v>
      </c>
      <c r="M38" s="11"/>
      <c r="N38" s="121">
        <v>3478810</v>
      </c>
      <c r="O38" s="121">
        <v>3810905</v>
      </c>
      <c r="S38" s="18"/>
    </row>
    <row r="39" ht="24" spans="1:19">
      <c r="A39" s="141"/>
      <c r="B39" s="160" t="s">
        <v>113</v>
      </c>
      <c r="C39" s="46"/>
      <c r="D39" s="46" t="s">
        <v>114</v>
      </c>
      <c r="E39" s="46"/>
      <c r="F39" s="148"/>
      <c r="G39" s="71"/>
      <c r="H39" s="71"/>
      <c r="I39" s="13">
        <v>30</v>
      </c>
      <c r="J39" s="13">
        <v>25.5</v>
      </c>
      <c r="K39" s="13">
        <v>21.5</v>
      </c>
      <c r="L39" s="13">
        <v>18</v>
      </c>
      <c r="M39" s="11"/>
      <c r="N39" s="121"/>
      <c r="O39" s="121"/>
      <c r="S39" s="18"/>
    </row>
    <row r="40" ht="24" spans="1:19">
      <c r="A40" s="141"/>
      <c r="B40" s="46" t="s">
        <v>115</v>
      </c>
      <c r="C40" s="46"/>
      <c r="D40" s="46"/>
      <c r="E40" s="46" t="s">
        <v>116</v>
      </c>
      <c r="F40" s="149"/>
      <c r="G40" s="72"/>
      <c r="H40" s="72"/>
      <c r="I40" s="13">
        <v>105</v>
      </c>
      <c r="J40" s="13">
        <v>89</v>
      </c>
      <c r="K40" s="13">
        <v>75</v>
      </c>
      <c r="L40" s="13">
        <v>64</v>
      </c>
      <c r="M40" s="11"/>
      <c r="N40" s="121"/>
      <c r="O40" s="121"/>
      <c r="S40" s="18"/>
    </row>
    <row r="41" ht="38" customHeight="1" spans="1:19">
      <c r="A41" s="141">
        <v>11</v>
      </c>
      <c r="B41" s="160" t="s">
        <v>117</v>
      </c>
      <c r="C41" s="46" t="s">
        <v>118</v>
      </c>
      <c r="D41" s="46"/>
      <c r="E41" s="46"/>
      <c r="F41" s="108" t="s">
        <v>119</v>
      </c>
      <c r="G41" s="74" t="s">
        <v>112</v>
      </c>
      <c r="H41" s="74" t="s">
        <v>25</v>
      </c>
      <c r="I41" s="154" t="s">
        <v>120</v>
      </c>
      <c r="J41" s="13">
        <v>110</v>
      </c>
      <c r="K41" s="13">
        <v>93</v>
      </c>
      <c r="L41" s="13">
        <v>79</v>
      </c>
      <c r="M41" s="46"/>
      <c r="N41" s="158"/>
      <c r="O41" s="158"/>
      <c r="S41" s="18"/>
    </row>
    <row r="42" ht="38" customHeight="1" spans="1:19">
      <c r="A42" s="141"/>
      <c r="B42" s="160" t="s">
        <v>121</v>
      </c>
      <c r="C42" s="46"/>
      <c r="D42" s="46"/>
      <c r="E42" s="46" t="s">
        <v>122</v>
      </c>
      <c r="F42" s="149"/>
      <c r="G42" s="72"/>
      <c r="H42" s="72"/>
      <c r="I42" s="155" t="s">
        <v>120</v>
      </c>
      <c r="J42" s="13">
        <v>110</v>
      </c>
      <c r="K42" s="13">
        <v>93</v>
      </c>
      <c r="L42" s="13">
        <v>79</v>
      </c>
      <c r="M42" s="46"/>
      <c r="N42" s="121"/>
      <c r="O42" s="121"/>
      <c r="S42" s="18"/>
    </row>
    <row r="43" ht="72" spans="1:19">
      <c r="A43" s="141">
        <v>12</v>
      </c>
      <c r="B43" s="160" t="s">
        <v>123</v>
      </c>
      <c r="C43" s="46" t="s">
        <v>124</v>
      </c>
      <c r="D43" s="46"/>
      <c r="E43" s="46"/>
      <c r="F43" s="108" t="s">
        <v>125</v>
      </c>
      <c r="G43" s="74" t="s">
        <v>126</v>
      </c>
      <c r="H43" s="74" t="s">
        <v>28</v>
      </c>
      <c r="I43" s="152">
        <v>60</v>
      </c>
      <c r="J43" s="13">
        <v>51</v>
      </c>
      <c r="K43" s="13">
        <v>43</v>
      </c>
      <c r="L43" s="13">
        <v>36</v>
      </c>
      <c r="M43" s="46" t="s">
        <v>127</v>
      </c>
      <c r="N43" s="121">
        <v>19440050</v>
      </c>
      <c r="O43" s="121">
        <v>14441180</v>
      </c>
      <c r="S43" s="18"/>
    </row>
    <row r="44" ht="24" spans="1:19">
      <c r="A44" s="141"/>
      <c r="B44" s="160" t="s">
        <v>128</v>
      </c>
      <c r="C44" s="46"/>
      <c r="D44" s="46" t="s">
        <v>129</v>
      </c>
      <c r="E44" s="46"/>
      <c r="F44" s="148"/>
      <c r="G44" s="71"/>
      <c r="H44" s="71"/>
      <c r="I44" s="152">
        <v>30</v>
      </c>
      <c r="J44" s="13">
        <v>25.5</v>
      </c>
      <c r="K44" s="13">
        <v>21.5</v>
      </c>
      <c r="L44" s="13">
        <v>18</v>
      </c>
      <c r="M44" s="46" t="s">
        <v>56</v>
      </c>
      <c r="N44" s="121"/>
      <c r="O44" s="121"/>
      <c r="S44" s="18"/>
    </row>
    <row r="45" ht="36" spans="1:19">
      <c r="A45" s="141"/>
      <c r="B45" s="160" t="s">
        <v>130</v>
      </c>
      <c r="C45" s="46"/>
      <c r="D45" s="46"/>
      <c r="E45" s="46" t="s">
        <v>131</v>
      </c>
      <c r="F45" s="149"/>
      <c r="G45" s="72"/>
      <c r="H45" s="72"/>
      <c r="I45" s="152">
        <v>60</v>
      </c>
      <c r="J45" s="13">
        <v>51</v>
      </c>
      <c r="K45" s="13">
        <v>43</v>
      </c>
      <c r="L45" s="13">
        <v>36</v>
      </c>
      <c r="M45" s="46"/>
      <c r="N45" s="121"/>
      <c r="O45" s="121"/>
      <c r="S45" s="18"/>
    </row>
    <row r="46" ht="24" spans="1:19">
      <c r="A46" s="141">
        <v>13</v>
      </c>
      <c r="B46" s="160" t="s">
        <v>132</v>
      </c>
      <c r="C46" s="46" t="s">
        <v>133</v>
      </c>
      <c r="D46" s="46"/>
      <c r="E46" s="46"/>
      <c r="F46" s="108" t="s">
        <v>134</v>
      </c>
      <c r="G46" s="74" t="s">
        <v>74</v>
      </c>
      <c r="H46" s="74" t="s">
        <v>28</v>
      </c>
      <c r="I46" s="152">
        <v>70</v>
      </c>
      <c r="J46" s="13">
        <v>59</v>
      </c>
      <c r="K46" s="13">
        <v>50</v>
      </c>
      <c r="L46" s="13">
        <v>42</v>
      </c>
      <c r="M46" s="46"/>
      <c r="N46" s="121">
        <v>38130290</v>
      </c>
      <c r="O46" s="121">
        <v>24264730</v>
      </c>
      <c r="S46" s="18"/>
    </row>
    <row r="47" ht="24" spans="1:19">
      <c r="A47" s="141"/>
      <c r="B47" s="160" t="s">
        <v>135</v>
      </c>
      <c r="C47" s="46"/>
      <c r="D47" s="46" t="s">
        <v>136</v>
      </c>
      <c r="E47" s="46"/>
      <c r="F47" s="148"/>
      <c r="G47" s="71"/>
      <c r="H47" s="71"/>
      <c r="I47" s="152">
        <v>30</v>
      </c>
      <c r="J47" s="13">
        <v>25.5</v>
      </c>
      <c r="K47" s="13">
        <v>21.5</v>
      </c>
      <c r="L47" s="13">
        <v>18</v>
      </c>
      <c r="M47" s="46" t="s">
        <v>56</v>
      </c>
      <c r="N47" s="121"/>
      <c r="O47" s="121"/>
      <c r="S47" s="18"/>
    </row>
    <row r="48" ht="24" spans="1:19">
      <c r="A48" s="141"/>
      <c r="B48" s="160" t="s">
        <v>137</v>
      </c>
      <c r="C48" s="46"/>
      <c r="D48" s="46" t="s">
        <v>138</v>
      </c>
      <c r="E48" s="46"/>
      <c r="F48" s="148"/>
      <c r="G48" s="71"/>
      <c r="H48" s="71"/>
      <c r="I48" s="152">
        <v>50</v>
      </c>
      <c r="J48" s="13">
        <v>42.5</v>
      </c>
      <c r="K48" s="13">
        <v>36</v>
      </c>
      <c r="L48" s="13">
        <v>30</v>
      </c>
      <c r="M48" s="46" t="s">
        <v>139</v>
      </c>
      <c r="N48" s="121"/>
      <c r="O48" s="121">
        <f>7462*50</f>
        <v>373100</v>
      </c>
      <c r="S48" s="18"/>
    </row>
    <row r="49" ht="36" spans="1:19">
      <c r="A49" s="141"/>
      <c r="B49" s="160" t="s">
        <v>140</v>
      </c>
      <c r="C49" s="46"/>
      <c r="D49" s="46"/>
      <c r="E49" s="46" t="s">
        <v>141</v>
      </c>
      <c r="F49" s="148"/>
      <c r="G49" s="71"/>
      <c r="H49" s="71"/>
      <c r="I49" s="152">
        <v>70</v>
      </c>
      <c r="J49" s="13">
        <v>59</v>
      </c>
      <c r="K49" s="13">
        <v>50</v>
      </c>
      <c r="L49" s="13">
        <v>42</v>
      </c>
      <c r="M49" s="46"/>
      <c r="N49" s="121"/>
      <c r="O49" s="121"/>
      <c r="S49" s="18"/>
    </row>
    <row r="50" ht="35" customHeight="1" spans="1:19">
      <c r="A50" s="141"/>
      <c r="B50" s="160" t="s">
        <v>142</v>
      </c>
      <c r="C50" s="46"/>
      <c r="D50" s="46"/>
      <c r="E50" s="46" t="s">
        <v>143</v>
      </c>
      <c r="F50" s="149"/>
      <c r="G50" s="72"/>
      <c r="H50" s="72"/>
      <c r="I50" s="152">
        <v>70</v>
      </c>
      <c r="J50" s="13">
        <v>59</v>
      </c>
      <c r="K50" s="13">
        <v>50</v>
      </c>
      <c r="L50" s="13">
        <v>42</v>
      </c>
      <c r="M50" s="46"/>
      <c r="N50" s="121"/>
      <c r="O50" s="121"/>
      <c r="S50" s="18"/>
    </row>
    <row r="51" ht="44" customHeight="1" spans="1:13">
      <c r="A51" s="146" t="s">
        <v>144</v>
      </c>
      <c r="B51" s="146"/>
      <c r="C51" s="146"/>
      <c r="D51" s="146"/>
      <c r="E51" s="146"/>
      <c r="F51" s="146"/>
      <c r="G51" s="146"/>
      <c r="H51" s="146"/>
      <c r="I51" s="146"/>
      <c r="J51" s="146"/>
      <c r="K51" s="146"/>
      <c r="L51" s="146"/>
      <c r="M51" s="146"/>
    </row>
    <row r="52" ht="281" customHeight="1" spans="1:13">
      <c r="A52" s="146"/>
      <c r="B52" s="146"/>
      <c r="C52" s="146"/>
      <c r="D52" s="146"/>
      <c r="E52" s="146"/>
      <c r="F52" s="146"/>
      <c r="G52" s="146"/>
      <c r="H52" s="146"/>
      <c r="I52" s="146"/>
      <c r="J52" s="146"/>
      <c r="K52" s="146"/>
      <c r="L52" s="146"/>
      <c r="M52" s="146"/>
    </row>
    <row r="53" spans="3:8">
      <c r="C53" s="135"/>
      <c r="D53" s="135"/>
      <c r="E53" s="135"/>
      <c r="F53" s="135"/>
      <c r="G53" s="135"/>
      <c r="H53" s="135"/>
    </row>
    <row r="54" spans="3:8">
      <c r="C54" s="135"/>
      <c r="D54" s="135"/>
      <c r="E54" s="135"/>
      <c r="F54" s="135"/>
      <c r="G54" s="135"/>
      <c r="H54" s="135"/>
    </row>
    <row r="55" spans="3:8">
      <c r="C55" s="135"/>
      <c r="D55" s="135"/>
      <c r="E55" s="135"/>
      <c r="F55" s="135"/>
      <c r="G55" s="135"/>
      <c r="H55" s="135"/>
    </row>
    <row r="56" spans="3:8">
      <c r="C56" s="135"/>
      <c r="D56" s="135"/>
      <c r="E56" s="135"/>
      <c r="F56" s="135"/>
      <c r="G56" s="135"/>
      <c r="H56" s="135"/>
    </row>
  </sheetData>
  <autoFilter ref="A2:U52">
    <extLst/>
  </autoFilter>
  <mergeCells count="50">
    <mergeCell ref="A1:M1"/>
    <mergeCell ref="A4:A9"/>
    <mergeCell ref="A10:A15"/>
    <mergeCell ref="A16:A20"/>
    <mergeCell ref="A21:A23"/>
    <mergeCell ref="A24:A26"/>
    <mergeCell ref="A27:A32"/>
    <mergeCell ref="A33:A35"/>
    <mergeCell ref="A36:A37"/>
    <mergeCell ref="A38:A40"/>
    <mergeCell ref="A41:A42"/>
    <mergeCell ref="A43:A45"/>
    <mergeCell ref="A46:A50"/>
    <mergeCell ref="F4:F9"/>
    <mergeCell ref="F10:F15"/>
    <mergeCell ref="F16:F20"/>
    <mergeCell ref="F21:F23"/>
    <mergeCell ref="F24:F26"/>
    <mergeCell ref="F27:F32"/>
    <mergeCell ref="F33:F35"/>
    <mergeCell ref="F36:F37"/>
    <mergeCell ref="F38:F40"/>
    <mergeCell ref="F41:F42"/>
    <mergeCell ref="F43:F45"/>
    <mergeCell ref="F46:F50"/>
    <mergeCell ref="G4:G9"/>
    <mergeCell ref="G10:G15"/>
    <mergeCell ref="G16:G20"/>
    <mergeCell ref="G21:G23"/>
    <mergeCell ref="G24:G26"/>
    <mergeCell ref="G27:G32"/>
    <mergeCell ref="G33:G35"/>
    <mergeCell ref="G36:G37"/>
    <mergeCell ref="G38:G40"/>
    <mergeCell ref="G41:G42"/>
    <mergeCell ref="G43:G45"/>
    <mergeCell ref="G46:G50"/>
    <mergeCell ref="H6:H9"/>
    <mergeCell ref="H12:H15"/>
    <mergeCell ref="H16:H20"/>
    <mergeCell ref="H29:H32"/>
    <mergeCell ref="H33:H35"/>
    <mergeCell ref="H36:H37"/>
    <mergeCell ref="H38:H40"/>
    <mergeCell ref="H41:H42"/>
    <mergeCell ref="H43:H45"/>
    <mergeCell ref="H46:H50"/>
    <mergeCell ref="M33:M35"/>
    <mergeCell ref="M38:M40"/>
    <mergeCell ref="A51:M52"/>
  </mergeCells>
  <pageMargins left="0.751388888888889" right="0.751388888888889" top="1" bottom="1" header="0.5" footer="0.5"/>
  <pageSetup paperSize="9" scale="7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
  <sheetViews>
    <sheetView workbookViewId="0">
      <pane ySplit="2" topLeftCell="A3" activePane="bottomLeft" state="frozen"/>
      <selection/>
      <selection pane="bottomLeft" activeCell="P1" sqref="P$1:P$1048576"/>
    </sheetView>
  </sheetViews>
  <sheetFormatPr defaultColWidth="9" defaultRowHeight="13.5"/>
  <cols>
    <col min="1" max="1" width="4.875" style="94" customWidth="1"/>
    <col min="2" max="2" width="49.6666666666667" style="95" customWidth="1"/>
    <col min="3" max="3" width="27.5583333333333" style="95" customWidth="1"/>
    <col min="4" max="4" width="30.6083333333333" style="95" customWidth="1"/>
    <col min="5" max="5" width="5.13333333333333" style="95" customWidth="1"/>
    <col min="6" max="6" width="10.125" style="95" customWidth="1"/>
    <col min="7" max="7" width="9.3" style="95" customWidth="1"/>
    <col min="8" max="9" width="10.375" style="95" customWidth="1"/>
    <col min="10" max="10" width="27.3333333333333" style="96" customWidth="1"/>
    <col min="11" max="11" width="15.5" style="97" hidden="1" customWidth="1"/>
    <col min="12" max="12" width="15" hidden="1" customWidth="1"/>
    <col min="13" max="13" width="9" style="95" hidden="1" customWidth="1"/>
    <col min="14" max="14" width="10.9666666666667" style="95" customWidth="1"/>
    <col min="15" max="16378" width="9" style="95"/>
  </cols>
  <sheetData>
    <row r="1" ht="40" customHeight="1" spans="1:10">
      <c r="A1" s="1" t="s">
        <v>145</v>
      </c>
      <c r="B1" s="1"/>
      <c r="C1" s="1"/>
      <c r="D1" s="1"/>
      <c r="E1" s="1"/>
      <c r="F1" s="1"/>
      <c r="G1" s="1"/>
      <c r="H1" s="1"/>
      <c r="I1" s="1"/>
      <c r="J1" s="1"/>
    </row>
    <row r="2" s="93" customFormat="1" ht="26" customHeight="1" spans="1:12">
      <c r="A2" s="31" t="s">
        <v>1</v>
      </c>
      <c r="B2" s="31" t="s">
        <v>3</v>
      </c>
      <c r="C2" s="31" t="s">
        <v>6</v>
      </c>
      <c r="D2" s="31" t="s">
        <v>7</v>
      </c>
      <c r="E2" s="114" t="s">
        <v>8</v>
      </c>
      <c r="F2" s="31" t="s">
        <v>9</v>
      </c>
      <c r="G2" s="31" t="s">
        <v>10</v>
      </c>
      <c r="H2" s="31" t="s">
        <v>11</v>
      </c>
      <c r="I2" s="31" t="s">
        <v>12</v>
      </c>
      <c r="J2" s="31" t="s">
        <v>13</v>
      </c>
      <c r="K2" s="120" t="s">
        <v>14</v>
      </c>
      <c r="L2" s="121" t="s">
        <v>15</v>
      </c>
    </row>
    <row r="3" ht="35" customHeight="1" spans="1:16">
      <c r="A3" s="98">
        <v>1</v>
      </c>
      <c r="B3" s="99" t="s">
        <v>146</v>
      </c>
      <c r="C3" s="100" t="s">
        <v>147</v>
      </c>
      <c r="D3" s="101" t="s">
        <v>148</v>
      </c>
      <c r="E3" s="11" t="s">
        <v>28</v>
      </c>
      <c r="F3" s="115">
        <v>672</v>
      </c>
      <c r="G3" s="13">
        <v>571</v>
      </c>
      <c r="H3" s="13">
        <v>485</v>
      </c>
      <c r="I3" s="13">
        <v>412</v>
      </c>
      <c r="J3" s="122" t="s">
        <v>149</v>
      </c>
      <c r="K3" s="120">
        <v>20235676</v>
      </c>
      <c r="L3" s="121">
        <v>23579808</v>
      </c>
      <c r="M3" s="135" t="s">
        <v>150</v>
      </c>
      <c r="P3" s="18"/>
    </row>
    <row r="4" spans="1:16">
      <c r="A4" s="102"/>
      <c r="B4" s="99" t="s">
        <v>151</v>
      </c>
      <c r="C4" s="100"/>
      <c r="D4" s="103"/>
      <c r="E4" s="10"/>
      <c r="F4" s="116">
        <v>385</v>
      </c>
      <c r="G4" s="13">
        <v>327</v>
      </c>
      <c r="H4" s="13">
        <v>278</v>
      </c>
      <c r="I4" s="13">
        <v>236</v>
      </c>
      <c r="J4" s="122"/>
      <c r="K4" s="120">
        <v>9496830</v>
      </c>
      <c r="L4" s="121">
        <v>8917755</v>
      </c>
      <c r="P4" s="18"/>
    </row>
    <row r="5" ht="20" customHeight="1" spans="1:16">
      <c r="A5" s="102"/>
      <c r="B5" s="104" t="s">
        <v>152</v>
      </c>
      <c r="C5" s="100"/>
      <c r="D5" s="103"/>
      <c r="E5" s="10"/>
      <c r="F5" s="115">
        <v>-315</v>
      </c>
      <c r="G5" s="13">
        <v>-267</v>
      </c>
      <c r="H5" s="13">
        <v>-227</v>
      </c>
      <c r="I5" s="13">
        <v>-193</v>
      </c>
      <c r="J5" s="122"/>
      <c r="K5" s="120">
        <v>10210895</v>
      </c>
      <c r="L5" s="121">
        <v>11643555</v>
      </c>
      <c r="P5" s="18"/>
    </row>
    <row r="6" ht="20" customHeight="1" spans="1:16">
      <c r="A6" s="102"/>
      <c r="B6" s="105" t="s">
        <v>153</v>
      </c>
      <c r="C6" s="100"/>
      <c r="D6" s="103"/>
      <c r="E6" s="10"/>
      <c r="F6" s="116">
        <v>231</v>
      </c>
      <c r="G6" s="13">
        <v>196</v>
      </c>
      <c r="H6" s="13">
        <v>166</v>
      </c>
      <c r="I6" s="13">
        <v>141</v>
      </c>
      <c r="J6" s="122"/>
      <c r="K6" s="123"/>
      <c r="L6" s="121">
        <v>753406.5</v>
      </c>
      <c r="P6" s="18"/>
    </row>
    <row r="7" ht="20" customHeight="1" spans="1:16">
      <c r="A7" s="106"/>
      <c r="B7" s="99" t="s">
        <v>154</v>
      </c>
      <c r="C7" s="100"/>
      <c r="D7" s="107"/>
      <c r="E7" s="10"/>
      <c r="F7" s="116">
        <v>385</v>
      </c>
      <c r="G7" s="13">
        <v>327</v>
      </c>
      <c r="H7" s="13">
        <v>278</v>
      </c>
      <c r="I7" s="13">
        <v>236</v>
      </c>
      <c r="J7" s="122"/>
      <c r="K7" s="124"/>
      <c r="L7" s="121">
        <v>1255677.5</v>
      </c>
      <c r="P7" s="18"/>
    </row>
    <row r="8" ht="27" customHeight="1" spans="1:16">
      <c r="A8" s="98">
        <v>2</v>
      </c>
      <c r="B8" s="108" t="s">
        <v>155</v>
      </c>
      <c r="C8" s="100" t="s">
        <v>156</v>
      </c>
      <c r="D8" s="101" t="s">
        <v>157</v>
      </c>
      <c r="E8" s="11" t="s">
        <v>28</v>
      </c>
      <c r="F8" s="116">
        <v>1250</v>
      </c>
      <c r="G8" s="13">
        <v>1062</v>
      </c>
      <c r="H8" s="13">
        <v>903</v>
      </c>
      <c r="I8" s="13">
        <v>767</v>
      </c>
      <c r="J8" s="125"/>
      <c r="K8" s="120">
        <v>10591892</v>
      </c>
      <c r="L8" s="121">
        <v>37360000</v>
      </c>
      <c r="P8" s="18"/>
    </row>
    <row r="9" ht="27" customHeight="1" spans="1:16">
      <c r="A9" s="102"/>
      <c r="B9" s="99" t="s">
        <v>158</v>
      </c>
      <c r="C9" s="100"/>
      <c r="D9" s="103"/>
      <c r="E9" s="10"/>
      <c r="F9" s="116">
        <v>375</v>
      </c>
      <c r="G9" s="13">
        <v>318</v>
      </c>
      <c r="H9" s="13">
        <v>270</v>
      </c>
      <c r="I9" s="13">
        <v>230</v>
      </c>
      <c r="J9" s="125"/>
      <c r="K9" s="123">
        <v>3473000</v>
      </c>
      <c r="L9" s="121">
        <v>7550625</v>
      </c>
      <c r="P9" s="18"/>
    </row>
    <row r="10" ht="27" customHeight="1" spans="1:16">
      <c r="A10" s="106"/>
      <c r="B10" s="104" t="s">
        <v>159</v>
      </c>
      <c r="C10" s="100"/>
      <c r="D10" s="103"/>
      <c r="E10" s="10"/>
      <c r="F10" s="116">
        <v>500</v>
      </c>
      <c r="G10" s="13">
        <v>425</v>
      </c>
      <c r="H10" s="13">
        <v>361</v>
      </c>
      <c r="I10" s="13">
        <v>307</v>
      </c>
      <c r="J10" s="125"/>
      <c r="K10" s="124"/>
      <c r="L10" s="121">
        <f>3473*J10</f>
        <v>0</v>
      </c>
      <c r="P10" s="18"/>
    </row>
    <row r="11" ht="48" spans="1:16">
      <c r="A11" s="109">
        <v>3</v>
      </c>
      <c r="B11" s="99" t="s">
        <v>160</v>
      </c>
      <c r="C11" s="100" t="s">
        <v>161</v>
      </c>
      <c r="D11" s="46" t="s">
        <v>162</v>
      </c>
      <c r="E11" s="11" t="s">
        <v>28</v>
      </c>
      <c r="F11" s="116">
        <v>920</v>
      </c>
      <c r="G11" s="13">
        <v>782</v>
      </c>
      <c r="H11" s="13">
        <v>664</v>
      </c>
      <c r="I11" s="13">
        <v>565</v>
      </c>
      <c r="J11" s="125"/>
      <c r="K11" s="126"/>
      <c r="L11" s="121">
        <f>29888*920</f>
        <v>27496960</v>
      </c>
      <c r="P11" s="18"/>
    </row>
    <row r="12" ht="19" customHeight="1" spans="1:16">
      <c r="A12" s="98">
        <v>4</v>
      </c>
      <c r="B12" s="104" t="s">
        <v>163</v>
      </c>
      <c r="C12" s="100" t="s">
        <v>164</v>
      </c>
      <c r="D12" s="101" t="s">
        <v>165</v>
      </c>
      <c r="E12" s="11" t="s">
        <v>28</v>
      </c>
      <c r="F12" s="116">
        <v>530</v>
      </c>
      <c r="G12" s="13">
        <v>450</v>
      </c>
      <c r="H12" s="13">
        <v>382</v>
      </c>
      <c r="I12" s="13">
        <v>325</v>
      </c>
      <c r="J12" s="125"/>
      <c r="K12" s="123">
        <v>15113687</v>
      </c>
      <c r="L12" s="127"/>
      <c r="P12" s="18"/>
    </row>
    <row r="13" ht="20" customHeight="1" spans="1:16">
      <c r="A13" s="102"/>
      <c r="B13" s="104" t="s">
        <v>166</v>
      </c>
      <c r="C13" s="100"/>
      <c r="D13" s="110"/>
      <c r="E13" s="10"/>
      <c r="F13" s="116">
        <v>106</v>
      </c>
      <c r="G13" s="13">
        <v>90</v>
      </c>
      <c r="H13" s="13">
        <v>76</v>
      </c>
      <c r="I13" s="13">
        <v>65</v>
      </c>
      <c r="J13" s="125"/>
      <c r="K13" s="128"/>
      <c r="L13" s="127"/>
      <c r="P13" s="18"/>
    </row>
    <row r="14" ht="20" customHeight="1" spans="1:16">
      <c r="A14" s="106"/>
      <c r="B14" s="99" t="s">
        <v>167</v>
      </c>
      <c r="C14" s="100"/>
      <c r="D14" s="111"/>
      <c r="E14" s="10"/>
      <c r="F14" s="116">
        <v>530</v>
      </c>
      <c r="G14" s="13">
        <v>450</v>
      </c>
      <c r="H14" s="13">
        <v>382</v>
      </c>
      <c r="I14" s="13">
        <v>325</v>
      </c>
      <c r="J14" s="125"/>
      <c r="K14" s="124"/>
      <c r="L14" s="127"/>
      <c r="P14" s="18"/>
    </row>
    <row r="15" spans="1:16">
      <c r="A15" s="98">
        <v>5</v>
      </c>
      <c r="B15" s="99" t="s">
        <v>168</v>
      </c>
      <c r="C15" s="100" t="s">
        <v>169</v>
      </c>
      <c r="D15" s="101" t="s">
        <v>170</v>
      </c>
      <c r="E15" s="11" t="s">
        <v>28</v>
      </c>
      <c r="F15" s="115">
        <v>1110</v>
      </c>
      <c r="G15" s="13">
        <v>943</v>
      </c>
      <c r="H15" s="13">
        <v>800</v>
      </c>
      <c r="I15" s="13">
        <v>680</v>
      </c>
      <c r="J15" s="129"/>
      <c r="K15" s="123">
        <v>511527833.28</v>
      </c>
      <c r="L15" s="121">
        <v>554433300</v>
      </c>
      <c r="N15" s="136"/>
      <c r="P15" s="18"/>
    </row>
    <row r="16" ht="20" customHeight="1" spans="1:16">
      <c r="A16" s="102"/>
      <c r="B16" s="104" t="s">
        <v>171</v>
      </c>
      <c r="C16" s="100"/>
      <c r="D16" s="103"/>
      <c r="E16" s="10"/>
      <c r="F16" s="115">
        <v>120</v>
      </c>
      <c r="G16" s="13">
        <v>102</v>
      </c>
      <c r="H16" s="13">
        <v>86</v>
      </c>
      <c r="I16" s="13">
        <v>73</v>
      </c>
      <c r="J16" s="125"/>
      <c r="K16" s="128"/>
      <c r="L16" s="121">
        <v>128520</v>
      </c>
      <c r="P16" s="18"/>
    </row>
    <row r="17" ht="20" customHeight="1" spans="1:16">
      <c r="A17" s="102"/>
      <c r="B17" s="99" t="s">
        <v>172</v>
      </c>
      <c r="C17" s="100"/>
      <c r="D17" s="103"/>
      <c r="E17" s="10"/>
      <c r="F17" s="116">
        <v>1110</v>
      </c>
      <c r="G17" s="13">
        <v>943</v>
      </c>
      <c r="H17" s="13">
        <v>800</v>
      </c>
      <c r="I17" s="13">
        <v>680</v>
      </c>
      <c r="J17" s="125"/>
      <c r="K17" s="128"/>
      <c r="L17" s="130"/>
      <c r="P17" s="18"/>
    </row>
    <row r="18" ht="20" customHeight="1" spans="1:16">
      <c r="A18" s="106"/>
      <c r="B18" s="99" t="s">
        <v>173</v>
      </c>
      <c r="C18" s="100"/>
      <c r="D18" s="107"/>
      <c r="E18" s="10"/>
      <c r="F18" s="116">
        <v>110</v>
      </c>
      <c r="G18" s="13">
        <v>93</v>
      </c>
      <c r="H18" s="13">
        <v>79</v>
      </c>
      <c r="I18" s="13">
        <v>67</v>
      </c>
      <c r="J18" s="125"/>
      <c r="K18" s="124"/>
      <c r="L18" s="121">
        <v>55443300</v>
      </c>
      <c r="P18" s="18"/>
    </row>
    <row r="19" ht="20" customHeight="1" spans="1:16">
      <c r="A19" s="98">
        <v>6</v>
      </c>
      <c r="B19" s="99" t="s">
        <v>174</v>
      </c>
      <c r="C19" s="100" t="s">
        <v>175</v>
      </c>
      <c r="D19" s="101" t="s">
        <v>170</v>
      </c>
      <c r="E19" s="11" t="s">
        <v>28</v>
      </c>
      <c r="F19" s="116">
        <v>1300</v>
      </c>
      <c r="G19" s="13">
        <v>1105</v>
      </c>
      <c r="H19" s="13">
        <v>939</v>
      </c>
      <c r="I19" s="13">
        <v>798</v>
      </c>
      <c r="J19" s="125"/>
      <c r="K19" s="126"/>
      <c r="L19" s="130"/>
      <c r="P19" s="18"/>
    </row>
    <row r="20" ht="20" customHeight="1" spans="1:16">
      <c r="A20" s="102"/>
      <c r="B20" s="99" t="s">
        <v>176</v>
      </c>
      <c r="C20" s="100"/>
      <c r="D20" s="103"/>
      <c r="E20" s="10"/>
      <c r="F20" s="116">
        <v>120</v>
      </c>
      <c r="G20" s="13">
        <v>102</v>
      </c>
      <c r="H20" s="13">
        <v>86</v>
      </c>
      <c r="I20" s="13">
        <v>73</v>
      </c>
      <c r="J20" s="125"/>
      <c r="K20" s="126"/>
      <c r="L20" s="130"/>
      <c r="P20" s="18"/>
    </row>
    <row r="21" ht="20" customHeight="1" spans="1:16">
      <c r="A21" s="102"/>
      <c r="B21" s="99" t="s">
        <v>177</v>
      </c>
      <c r="C21" s="100"/>
      <c r="D21" s="103"/>
      <c r="E21" s="10"/>
      <c r="F21" s="116">
        <v>1300</v>
      </c>
      <c r="G21" s="13">
        <v>1105</v>
      </c>
      <c r="H21" s="13">
        <v>939</v>
      </c>
      <c r="I21" s="13">
        <v>798</v>
      </c>
      <c r="J21" s="125"/>
      <c r="K21" s="126"/>
      <c r="L21" s="130"/>
      <c r="P21" s="18"/>
    </row>
    <row r="22" ht="20" customHeight="1" spans="1:16">
      <c r="A22" s="102"/>
      <c r="B22" s="99" t="s">
        <v>178</v>
      </c>
      <c r="C22" s="100"/>
      <c r="D22" s="103"/>
      <c r="E22" s="10"/>
      <c r="F22" s="116">
        <v>780</v>
      </c>
      <c r="G22" s="13">
        <v>663</v>
      </c>
      <c r="H22" s="13">
        <v>563</v>
      </c>
      <c r="I22" s="13">
        <v>497</v>
      </c>
      <c r="J22" s="125"/>
      <c r="K22" s="126"/>
      <c r="L22" s="130"/>
      <c r="P22" s="18"/>
    </row>
    <row r="23" ht="20" customHeight="1" spans="1:16">
      <c r="A23" s="102"/>
      <c r="B23" s="99" t="s">
        <v>179</v>
      </c>
      <c r="C23" s="100"/>
      <c r="D23" s="103"/>
      <c r="E23" s="10"/>
      <c r="F23" s="116">
        <v>230</v>
      </c>
      <c r="G23" s="13">
        <v>195</v>
      </c>
      <c r="H23" s="13">
        <v>166</v>
      </c>
      <c r="I23" s="13">
        <v>141</v>
      </c>
      <c r="J23" s="125"/>
      <c r="K23" s="126"/>
      <c r="L23" s="130"/>
      <c r="P23" s="18"/>
    </row>
    <row r="24" ht="20" customHeight="1" spans="1:16">
      <c r="A24" s="102"/>
      <c r="B24" s="99" t="s">
        <v>180</v>
      </c>
      <c r="C24" s="100"/>
      <c r="D24" s="103"/>
      <c r="E24" s="10"/>
      <c r="F24" s="116">
        <v>130</v>
      </c>
      <c r="G24" s="13">
        <v>110</v>
      </c>
      <c r="H24" s="13">
        <v>93</v>
      </c>
      <c r="I24" s="13">
        <v>79</v>
      </c>
      <c r="J24" s="125"/>
      <c r="K24" s="126"/>
      <c r="L24" s="130"/>
      <c r="P24" s="18"/>
    </row>
    <row r="25" ht="20" customHeight="1" spans="1:16">
      <c r="A25" s="102"/>
      <c r="B25" s="99" t="s">
        <v>181</v>
      </c>
      <c r="C25" s="100"/>
      <c r="D25" s="103"/>
      <c r="E25" s="10"/>
      <c r="F25" s="116">
        <v>1560</v>
      </c>
      <c r="G25" s="13">
        <v>1326</v>
      </c>
      <c r="H25" s="13">
        <v>1127</v>
      </c>
      <c r="I25" s="13">
        <v>958</v>
      </c>
      <c r="J25" s="125"/>
      <c r="K25" s="126"/>
      <c r="L25" s="130"/>
      <c r="P25" s="18"/>
    </row>
    <row r="26" ht="20" customHeight="1" spans="1:16">
      <c r="A26" s="106"/>
      <c r="B26" s="99" t="s">
        <v>182</v>
      </c>
      <c r="C26" s="100"/>
      <c r="D26" s="107"/>
      <c r="E26" s="10"/>
      <c r="F26" s="116">
        <v>910</v>
      </c>
      <c r="G26" s="13">
        <v>773</v>
      </c>
      <c r="H26" s="13">
        <v>657</v>
      </c>
      <c r="I26" s="13">
        <v>558</v>
      </c>
      <c r="J26" s="125"/>
      <c r="K26" s="126"/>
      <c r="L26" s="130"/>
      <c r="P26" s="18"/>
    </row>
    <row r="27" ht="20" customHeight="1" spans="1:16">
      <c r="A27" s="98">
        <v>7</v>
      </c>
      <c r="B27" s="99" t="s">
        <v>183</v>
      </c>
      <c r="C27" s="100" t="s">
        <v>184</v>
      </c>
      <c r="D27" s="101" t="s">
        <v>185</v>
      </c>
      <c r="E27" s="11" t="s">
        <v>186</v>
      </c>
      <c r="F27" s="117">
        <v>29715</v>
      </c>
      <c r="G27" s="13">
        <v>25200</v>
      </c>
      <c r="H27" s="13">
        <v>21400</v>
      </c>
      <c r="I27" s="13">
        <v>18100</v>
      </c>
      <c r="J27" s="125"/>
      <c r="K27" s="126"/>
      <c r="L27" s="130"/>
      <c r="P27" s="18"/>
    </row>
    <row r="28" ht="20" customHeight="1" spans="1:16">
      <c r="A28" s="102"/>
      <c r="B28" s="99" t="s">
        <v>187</v>
      </c>
      <c r="C28" s="100"/>
      <c r="D28" s="103"/>
      <c r="E28" s="10"/>
      <c r="F28" s="117">
        <v>17829</v>
      </c>
      <c r="G28" s="13">
        <v>15100</v>
      </c>
      <c r="H28" s="13">
        <v>12800</v>
      </c>
      <c r="I28" s="13">
        <v>10900</v>
      </c>
      <c r="J28" s="125"/>
      <c r="K28" s="126"/>
      <c r="L28" s="130"/>
      <c r="P28" s="18"/>
    </row>
    <row r="29" ht="20" customHeight="1" spans="1:16">
      <c r="A29" s="102"/>
      <c r="B29" s="99" t="s">
        <v>188</v>
      </c>
      <c r="C29" s="100"/>
      <c r="D29" s="103"/>
      <c r="E29" s="10"/>
      <c r="F29" s="117">
        <v>1150</v>
      </c>
      <c r="G29" s="13">
        <v>977</v>
      </c>
      <c r="H29" s="13">
        <v>830</v>
      </c>
      <c r="I29" s="13">
        <v>706</v>
      </c>
      <c r="J29" s="125"/>
      <c r="K29" s="126"/>
      <c r="L29" s="130"/>
      <c r="P29" s="18"/>
    </row>
    <row r="30" ht="20" customHeight="1" spans="1:16">
      <c r="A30" s="106"/>
      <c r="B30" s="99" t="s">
        <v>189</v>
      </c>
      <c r="C30" s="100"/>
      <c r="D30" s="107"/>
      <c r="E30" s="10"/>
      <c r="F30" s="117">
        <v>29715</v>
      </c>
      <c r="G30" s="13">
        <v>25200</v>
      </c>
      <c r="H30" s="13">
        <v>21400</v>
      </c>
      <c r="I30" s="13">
        <v>18100</v>
      </c>
      <c r="J30" s="125"/>
      <c r="K30" s="126"/>
      <c r="L30" s="130"/>
      <c r="P30" s="18"/>
    </row>
    <row r="31" ht="72" customHeight="1" spans="1:16">
      <c r="A31" s="109">
        <v>8</v>
      </c>
      <c r="B31" s="99" t="s">
        <v>190</v>
      </c>
      <c r="C31" s="77" t="s">
        <v>191</v>
      </c>
      <c r="D31" s="46" t="s">
        <v>192</v>
      </c>
      <c r="E31" s="11" t="s">
        <v>28</v>
      </c>
      <c r="F31" s="118" t="s">
        <v>193</v>
      </c>
      <c r="G31" s="118" t="s">
        <v>193</v>
      </c>
      <c r="H31" s="118" t="s">
        <v>193</v>
      </c>
      <c r="I31" s="118" t="s">
        <v>193</v>
      </c>
      <c r="J31" s="131" t="s">
        <v>194</v>
      </c>
      <c r="K31" s="126"/>
      <c r="L31" s="130"/>
      <c r="P31" s="18"/>
    </row>
    <row r="32" ht="72" customHeight="1" spans="1:16">
      <c r="A32" s="109">
        <v>9</v>
      </c>
      <c r="B32" s="99" t="s">
        <v>195</v>
      </c>
      <c r="C32" s="77" t="s">
        <v>196</v>
      </c>
      <c r="D32" s="46" t="s">
        <v>192</v>
      </c>
      <c r="E32" s="11" t="s">
        <v>28</v>
      </c>
      <c r="F32" s="118" t="s">
        <v>193</v>
      </c>
      <c r="G32" s="118" t="s">
        <v>193</v>
      </c>
      <c r="H32" s="118" t="s">
        <v>193</v>
      </c>
      <c r="I32" s="118" t="s">
        <v>193</v>
      </c>
      <c r="J32" s="131" t="s">
        <v>194</v>
      </c>
      <c r="K32" s="126"/>
      <c r="L32" s="130"/>
      <c r="P32" s="18"/>
    </row>
    <row r="33" ht="72" customHeight="1" spans="1:16">
      <c r="A33" s="109">
        <v>10</v>
      </c>
      <c r="B33" s="99" t="s">
        <v>197</v>
      </c>
      <c r="C33" s="77" t="s">
        <v>198</v>
      </c>
      <c r="D33" s="46" t="s">
        <v>199</v>
      </c>
      <c r="E33" s="11" t="s">
        <v>28</v>
      </c>
      <c r="F33" s="118" t="s">
        <v>193</v>
      </c>
      <c r="G33" s="118" t="s">
        <v>193</v>
      </c>
      <c r="H33" s="118" t="s">
        <v>193</v>
      </c>
      <c r="I33" s="118" t="s">
        <v>193</v>
      </c>
      <c r="J33" s="131" t="s">
        <v>194</v>
      </c>
      <c r="K33" s="126"/>
      <c r="L33" s="130"/>
      <c r="P33" s="18"/>
    </row>
    <row r="34" ht="20" customHeight="1" spans="1:16">
      <c r="A34" s="109">
        <v>11</v>
      </c>
      <c r="B34" s="80" t="s">
        <v>200</v>
      </c>
      <c r="C34" s="100" t="s">
        <v>201</v>
      </c>
      <c r="D34" s="11" t="s">
        <v>202</v>
      </c>
      <c r="E34" s="11" t="s">
        <v>28</v>
      </c>
      <c r="F34" s="117">
        <v>500</v>
      </c>
      <c r="G34" s="13">
        <v>425</v>
      </c>
      <c r="H34" s="13">
        <v>361</v>
      </c>
      <c r="I34" s="13">
        <v>307</v>
      </c>
      <c r="J34" s="132" t="s">
        <v>203</v>
      </c>
      <c r="K34" s="123">
        <v>5774024</v>
      </c>
      <c r="L34" s="121">
        <v>5331000</v>
      </c>
      <c r="P34" s="18"/>
    </row>
    <row r="35" ht="20" customHeight="1" spans="1:16">
      <c r="A35" s="109"/>
      <c r="B35" s="80" t="s">
        <v>204</v>
      </c>
      <c r="C35" s="100"/>
      <c r="D35" s="11"/>
      <c r="E35" s="10"/>
      <c r="F35" s="117">
        <v>200</v>
      </c>
      <c r="G35" s="13">
        <v>170</v>
      </c>
      <c r="H35" s="13">
        <v>144</v>
      </c>
      <c r="I35" s="13">
        <v>122</v>
      </c>
      <c r="J35" s="132"/>
      <c r="K35" s="128"/>
      <c r="L35" s="130"/>
      <c r="P35" s="18"/>
    </row>
    <row r="36" ht="20" customHeight="1" spans="1:16">
      <c r="A36" s="109"/>
      <c r="B36" s="80" t="s">
        <v>205</v>
      </c>
      <c r="C36" s="100"/>
      <c r="D36" s="11"/>
      <c r="E36" s="10"/>
      <c r="F36" s="117">
        <v>390</v>
      </c>
      <c r="G36" s="13">
        <v>331</v>
      </c>
      <c r="H36" s="13">
        <v>281</v>
      </c>
      <c r="I36" s="13">
        <v>239</v>
      </c>
      <c r="J36" s="132"/>
      <c r="K36" s="128"/>
      <c r="L36" s="130"/>
      <c r="P36" s="18"/>
    </row>
    <row r="37" ht="20" customHeight="1" spans="1:16">
      <c r="A37" s="109"/>
      <c r="B37" s="80" t="s">
        <v>206</v>
      </c>
      <c r="C37" s="100"/>
      <c r="D37" s="11"/>
      <c r="E37" s="10"/>
      <c r="F37" s="117">
        <v>75</v>
      </c>
      <c r="G37" s="13">
        <v>64</v>
      </c>
      <c r="H37" s="13">
        <v>54</v>
      </c>
      <c r="I37" s="13">
        <v>46</v>
      </c>
      <c r="J37" s="132"/>
      <c r="K37" s="128"/>
      <c r="L37" s="130"/>
      <c r="P37" s="18"/>
    </row>
    <row r="38" ht="20" customHeight="1" spans="1:16">
      <c r="A38" s="109"/>
      <c r="B38" s="80" t="s">
        <v>207</v>
      </c>
      <c r="C38" s="100"/>
      <c r="D38" s="11"/>
      <c r="E38" s="10"/>
      <c r="F38" s="117">
        <v>1000</v>
      </c>
      <c r="G38" s="13">
        <v>850</v>
      </c>
      <c r="H38" s="13">
        <v>722</v>
      </c>
      <c r="I38" s="13">
        <v>614</v>
      </c>
      <c r="J38" s="132"/>
      <c r="K38" s="128"/>
      <c r="L38" s="130"/>
      <c r="P38" s="18"/>
    </row>
    <row r="39" ht="20" customHeight="1" spans="1:16">
      <c r="A39" s="109"/>
      <c r="B39" s="80" t="s">
        <v>208</v>
      </c>
      <c r="C39" s="100"/>
      <c r="D39" s="11"/>
      <c r="E39" s="10"/>
      <c r="F39" s="117">
        <v>1000</v>
      </c>
      <c r="G39" s="13">
        <v>850</v>
      </c>
      <c r="H39" s="13">
        <v>722</v>
      </c>
      <c r="I39" s="13">
        <v>614</v>
      </c>
      <c r="J39" s="132"/>
      <c r="K39" s="124"/>
      <c r="L39" s="121">
        <v>4053000</v>
      </c>
      <c r="P39" s="18"/>
    </row>
    <row r="40" ht="78" customHeight="1" spans="1:16">
      <c r="A40" s="109">
        <v>12</v>
      </c>
      <c r="B40" s="80" t="s">
        <v>209</v>
      </c>
      <c r="C40" s="100" t="s">
        <v>210</v>
      </c>
      <c r="D40" s="46" t="s">
        <v>211</v>
      </c>
      <c r="E40" s="11" t="s">
        <v>28</v>
      </c>
      <c r="F40" s="117">
        <v>510</v>
      </c>
      <c r="G40" s="13">
        <v>433</v>
      </c>
      <c r="H40" s="13">
        <v>368</v>
      </c>
      <c r="I40" s="13">
        <v>313</v>
      </c>
      <c r="J40" s="129" t="s">
        <v>212</v>
      </c>
      <c r="K40" s="126"/>
      <c r="L40" s="130"/>
      <c r="P40" s="18"/>
    </row>
    <row r="41" ht="95" customHeight="1" spans="1:16">
      <c r="A41" s="109">
        <v>13</v>
      </c>
      <c r="B41" s="80" t="s">
        <v>213</v>
      </c>
      <c r="C41" s="100" t="s">
        <v>214</v>
      </c>
      <c r="D41" s="46" t="s">
        <v>215</v>
      </c>
      <c r="E41" s="11" t="s">
        <v>28</v>
      </c>
      <c r="F41" s="80">
        <v>2000</v>
      </c>
      <c r="G41" s="13">
        <v>1700</v>
      </c>
      <c r="H41" s="13">
        <v>1445</v>
      </c>
      <c r="I41" s="13">
        <v>1228</v>
      </c>
      <c r="J41" s="125"/>
      <c r="K41" s="126"/>
      <c r="L41" s="130"/>
      <c r="P41" s="18"/>
    </row>
    <row r="42" ht="48" spans="1:16">
      <c r="A42" s="109">
        <v>14</v>
      </c>
      <c r="B42" s="80" t="s">
        <v>216</v>
      </c>
      <c r="C42" s="100" t="s">
        <v>217</v>
      </c>
      <c r="D42" s="46" t="s">
        <v>218</v>
      </c>
      <c r="E42" s="11" t="s">
        <v>28</v>
      </c>
      <c r="F42" s="117">
        <v>60</v>
      </c>
      <c r="G42" s="13">
        <v>51</v>
      </c>
      <c r="H42" s="13">
        <v>43</v>
      </c>
      <c r="I42" s="13">
        <v>36</v>
      </c>
      <c r="J42" s="133" t="s">
        <v>219</v>
      </c>
      <c r="K42" s="126"/>
      <c r="L42" s="130"/>
      <c r="P42" s="18"/>
    </row>
    <row r="43" ht="48" spans="1:16">
      <c r="A43" s="98">
        <v>15</v>
      </c>
      <c r="B43" s="86" t="s">
        <v>220</v>
      </c>
      <c r="C43" s="112" t="s">
        <v>221</v>
      </c>
      <c r="D43" s="101" t="s">
        <v>222</v>
      </c>
      <c r="E43" s="74" t="s">
        <v>28</v>
      </c>
      <c r="F43" s="119">
        <v>12410</v>
      </c>
      <c r="G43" s="13">
        <v>10540</v>
      </c>
      <c r="H43" s="13">
        <v>8960</v>
      </c>
      <c r="I43" s="13">
        <v>7620</v>
      </c>
      <c r="J43" s="134"/>
      <c r="K43" s="126"/>
      <c r="L43" s="130"/>
      <c r="P43" s="18"/>
    </row>
    <row r="44" ht="60" customHeight="1" spans="1:10">
      <c r="A44" s="113" t="s">
        <v>223</v>
      </c>
      <c r="B44" s="113"/>
      <c r="C44" s="113"/>
      <c r="D44" s="113"/>
      <c r="E44" s="113"/>
      <c r="F44" s="113"/>
      <c r="G44" s="113"/>
      <c r="H44" s="113"/>
      <c r="I44" s="113"/>
      <c r="J44" s="113"/>
    </row>
    <row r="45" ht="108" customHeight="1" spans="1:10">
      <c r="A45" s="113"/>
      <c r="B45" s="113"/>
      <c r="C45" s="113"/>
      <c r="D45" s="113"/>
      <c r="E45" s="113"/>
      <c r="F45" s="113"/>
      <c r="G45" s="113"/>
      <c r="H45" s="113"/>
      <c r="I45" s="113"/>
      <c r="J45" s="113"/>
    </row>
    <row r="46" ht="87" customHeight="1" spans="1:10">
      <c r="A46" s="113"/>
      <c r="B46" s="113"/>
      <c r="C46" s="113"/>
      <c r="D46" s="113"/>
      <c r="E46" s="113"/>
      <c r="F46" s="113"/>
      <c r="G46" s="113"/>
      <c r="H46" s="113"/>
      <c r="I46" s="113"/>
      <c r="J46" s="113"/>
    </row>
    <row r="47" ht="39" customHeight="1" spans="1:10">
      <c r="A47" s="113"/>
      <c r="B47" s="113"/>
      <c r="C47" s="113"/>
      <c r="D47" s="113"/>
      <c r="E47" s="113"/>
      <c r="F47" s="113"/>
      <c r="G47" s="113"/>
      <c r="H47" s="113"/>
      <c r="I47" s="113"/>
      <c r="J47" s="113"/>
    </row>
    <row r="48" ht="21" customHeight="1" spans="1:10">
      <c r="A48" s="113"/>
      <c r="B48" s="113"/>
      <c r="C48" s="113"/>
      <c r="D48" s="113"/>
      <c r="E48" s="113"/>
      <c r="F48" s="113"/>
      <c r="G48" s="113"/>
      <c r="H48" s="113"/>
      <c r="I48" s="113"/>
      <c r="J48" s="113"/>
    </row>
  </sheetData>
  <autoFilter ref="A2:P48">
    <extLst/>
  </autoFilter>
  <mergeCells count="37">
    <mergeCell ref="A1:J1"/>
    <mergeCell ref="A3:A7"/>
    <mergeCell ref="A8:A10"/>
    <mergeCell ref="A12:A14"/>
    <mergeCell ref="A15:A18"/>
    <mergeCell ref="A19:A26"/>
    <mergeCell ref="A27:A30"/>
    <mergeCell ref="A34:A39"/>
    <mergeCell ref="C3:C7"/>
    <mergeCell ref="C8:C10"/>
    <mergeCell ref="C12:C14"/>
    <mergeCell ref="C15:C18"/>
    <mergeCell ref="C19:C26"/>
    <mergeCell ref="C27:C30"/>
    <mergeCell ref="C34:C39"/>
    <mergeCell ref="D3:D7"/>
    <mergeCell ref="D8:D10"/>
    <mergeCell ref="D12:D14"/>
    <mergeCell ref="D15:D18"/>
    <mergeCell ref="D19:D26"/>
    <mergeCell ref="D27:D30"/>
    <mergeCell ref="D34:D39"/>
    <mergeCell ref="E3:E7"/>
    <mergeCell ref="E8:E10"/>
    <mergeCell ref="E12:E14"/>
    <mergeCell ref="E15:E18"/>
    <mergeCell ref="E19:E26"/>
    <mergeCell ref="E27:E30"/>
    <mergeCell ref="E34:E39"/>
    <mergeCell ref="J3:J7"/>
    <mergeCell ref="J34:J39"/>
    <mergeCell ref="K6:K7"/>
    <mergeCell ref="K9:K10"/>
    <mergeCell ref="K12:K14"/>
    <mergeCell ref="K15:K18"/>
    <mergeCell ref="K34:K39"/>
    <mergeCell ref="A44:J48"/>
  </mergeCells>
  <pageMargins left="0.75" right="0.75" top="1" bottom="1" header="0.5" footer="0.5"/>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workbookViewId="0">
      <selection activeCell="O1" sqref="O$1:O$1048576"/>
    </sheetView>
  </sheetViews>
  <sheetFormatPr defaultColWidth="8.89166666666667" defaultRowHeight="13.5"/>
  <cols>
    <col min="1" max="1" width="4.625" style="68" customWidth="1"/>
    <col min="2" max="4" width="30.1916666666667" style="68" customWidth="1"/>
    <col min="5" max="5" width="23.5583333333333" style="68" customWidth="1"/>
    <col min="6" max="6" width="11.3333333333333" style="68" customWidth="1"/>
    <col min="7" max="7" width="22.4416666666667" style="68" customWidth="1"/>
    <col min="8" max="8" width="8.88333333333333" style="68"/>
    <col min="9" max="9" width="13.1083333333333" style="68" customWidth="1"/>
    <col min="10" max="16384" width="8.89166666666667" style="68"/>
  </cols>
  <sheetData>
    <row r="1" s="68" customFormat="1" ht="46" customHeight="1" spans="1:12">
      <c r="A1" s="1" t="s">
        <v>224</v>
      </c>
      <c r="B1" s="1"/>
      <c r="C1" s="1"/>
      <c r="D1" s="1"/>
      <c r="E1" s="1"/>
      <c r="F1" s="1"/>
      <c r="G1" s="1"/>
      <c r="H1" s="1"/>
      <c r="I1" s="1"/>
      <c r="J1" s="1"/>
      <c r="K1" s="1"/>
      <c r="L1" s="1"/>
    </row>
    <row r="2" s="68" customFormat="1" spans="1:15">
      <c r="A2" s="31" t="s">
        <v>1</v>
      </c>
      <c r="B2" s="31" t="s">
        <v>3</v>
      </c>
      <c r="C2" s="31" t="s">
        <v>6</v>
      </c>
      <c r="D2" s="31" t="s">
        <v>7</v>
      </c>
      <c r="E2" s="31" t="s">
        <v>4</v>
      </c>
      <c r="F2" s="31" t="s">
        <v>5</v>
      </c>
      <c r="G2" s="31" t="s">
        <v>8</v>
      </c>
      <c r="H2" s="31" t="s">
        <v>9</v>
      </c>
      <c r="I2" s="31" t="s">
        <v>10</v>
      </c>
      <c r="J2" s="31" t="s">
        <v>11</v>
      </c>
      <c r="K2" s="31" t="s">
        <v>12</v>
      </c>
      <c r="L2" s="31" t="s">
        <v>13</v>
      </c>
      <c r="O2" s="18"/>
    </row>
    <row r="3" s="68" customFormat="1" spans="1:15">
      <c r="A3" s="69">
        <v>1</v>
      </c>
      <c r="B3" s="70" t="s">
        <v>225</v>
      </c>
      <c r="C3" s="71" t="s">
        <v>226</v>
      </c>
      <c r="D3" s="71" t="s">
        <v>227</v>
      </c>
      <c r="E3" s="71" t="s">
        <v>228</v>
      </c>
      <c r="F3" s="79"/>
      <c r="G3" s="80" t="s">
        <v>229</v>
      </c>
      <c r="H3" s="13">
        <v>50</v>
      </c>
      <c r="I3" s="13">
        <v>42.5</v>
      </c>
      <c r="J3" s="13">
        <v>36</v>
      </c>
      <c r="K3" s="13">
        <v>30</v>
      </c>
      <c r="L3" s="74" t="s">
        <v>230</v>
      </c>
      <c r="O3" s="18"/>
    </row>
    <row r="4" s="68" customFormat="1" spans="1:15">
      <c r="A4" s="69">
        <v>2</v>
      </c>
      <c r="B4" s="70" t="s">
        <v>231</v>
      </c>
      <c r="C4" s="71"/>
      <c r="D4" s="71"/>
      <c r="E4" s="71"/>
      <c r="F4" s="79"/>
      <c r="G4" s="80" t="s">
        <v>229</v>
      </c>
      <c r="H4" s="13">
        <v>15</v>
      </c>
      <c r="I4" s="13">
        <v>12.5</v>
      </c>
      <c r="J4" s="13">
        <v>10.5</v>
      </c>
      <c r="K4" s="13">
        <v>9</v>
      </c>
      <c r="L4" s="71"/>
      <c r="O4" s="18"/>
    </row>
    <row r="5" s="68" customFormat="1" spans="1:15">
      <c r="A5" s="69">
        <v>3</v>
      </c>
      <c r="B5" s="70" t="s">
        <v>232</v>
      </c>
      <c r="C5" s="71"/>
      <c r="D5" s="71"/>
      <c r="E5" s="71"/>
      <c r="F5" s="79"/>
      <c r="G5" s="80" t="s">
        <v>229</v>
      </c>
      <c r="H5" s="13">
        <v>12</v>
      </c>
      <c r="I5" s="13">
        <v>10.2</v>
      </c>
      <c r="J5" s="13">
        <v>8.7</v>
      </c>
      <c r="K5" s="13">
        <v>7.4</v>
      </c>
      <c r="L5" s="71"/>
      <c r="O5" s="18"/>
    </row>
    <row r="6" s="68" customFormat="1" ht="27" customHeight="1" spans="1:15">
      <c r="A6" s="69">
        <v>4</v>
      </c>
      <c r="B6" s="70" t="s">
        <v>233</v>
      </c>
      <c r="C6" s="72"/>
      <c r="D6" s="72"/>
      <c r="E6" s="72"/>
      <c r="F6" s="81"/>
      <c r="G6" s="80" t="s">
        <v>229</v>
      </c>
      <c r="H6" s="13">
        <v>10</v>
      </c>
      <c r="I6" s="13">
        <v>8.5</v>
      </c>
      <c r="J6" s="13">
        <v>7.2</v>
      </c>
      <c r="K6" s="13">
        <v>6.1</v>
      </c>
      <c r="L6" s="71"/>
      <c r="O6" s="18"/>
    </row>
    <row r="7" s="68" customFormat="1" spans="1:15">
      <c r="A7" s="69">
        <v>5</v>
      </c>
      <c r="B7" s="73" t="s">
        <v>234</v>
      </c>
      <c r="C7" s="74" t="s">
        <v>235</v>
      </c>
      <c r="D7" s="74" t="s">
        <v>227</v>
      </c>
      <c r="E7" s="74" t="s">
        <v>228</v>
      </c>
      <c r="F7" s="82"/>
      <c r="G7" s="83" t="s">
        <v>236</v>
      </c>
      <c r="H7" s="13">
        <v>75</v>
      </c>
      <c r="I7" s="13">
        <v>63.8</v>
      </c>
      <c r="J7" s="13">
        <v>54</v>
      </c>
      <c r="K7" s="13">
        <v>45</v>
      </c>
      <c r="L7" s="71"/>
      <c r="O7" s="18"/>
    </row>
    <row r="8" s="68" customFormat="1" spans="1:15">
      <c r="A8" s="69">
        <v>6</v>
      </c>
      <c r="B8" s="70" t="s">
        <v>237</v>
      </c>
      <c r="C8" s="71"/>
      <c r="D8" s="71"/>
      <c r="E8" s="71"/>
      <c r="F8" s="84"/>
      <c r="G8" s="83" t="s">
        <v>236</v>
      </c>
      <c r="H8" s="13">
        <v>22.5</v>
      </c>
      <c r="I8" s="13">
        <v>19</v>
      </c>
      <c r="J8" s="13">
        <v>16</v>
      </c>
      <c r="K8" s="13">
        <v>13</v>
      </c>
      <c r="L8" s="71"/>
      <c r="O8" s="18"/>
    </row>
    <row r="9" s="68" customFormat="1" spans="1:15">
      <c r="A9" s="69">
        <v>7</v>
      </c>
      <c r="B9" s="70" t="s">
        <v>238</v>
      </c>
      <c r="C9" s="71"/>
      <c r="D9" s="71"/>
      <c r="E9" s="71"/>
      <c r="F9" s="84"/>
      <c r="G9" s="83" t="s">
        <v>236</v>
      </c>
      <c r="H9" s="13">
        <v>12</v>
      </c>
      <c r="I9" s="13">
        <v>10.2</v>
      </c>
      <c r="J9" s="13">
        <v>8.7</v>
      </c>
      <c r="K9" s="13">
        <v>7.4</v>
      </c>
      <c r="L9" s="71"/>
      <c r="O9" s="18"/>
    </row>
    <row r="10" s="68" customFormat="1" ht="30" customHeight="1" spans="1:15">
      <c r="A10" s="69">
        <v>8</v>
      </c>
      <c r="B10" s="70" t="s">
        <v>239</v>
      </c>
      <c r="C10" s="72"/>
      <c r="D10" s="72"/>
      <c r="E10" s="72"/>
      <c r="F10" s="85"/>
      <c r="G10" s="83" t="s">
        <v>236</v>
      </c>
      <c r="H10" s="13">
        <v>10</v>
      </c>
      <c r="I10" s="13">
        <v>8.5</v>
      </c>
      <c r="J10" s="13">
        <v>7.2</v>
      </c>
      <c r="K10" s="13">
        <v>6.1</v>
      </c>
      <c r="L10" s="71"/>
      <c r="O10" s="18"/>
    </row>
    <row r="11" s="68" customFormat="1" spans="1:15">
      <c r="A11" s="69">
        <v>9</v>
      </c>
      <c r="B11" s="75" t="s">
        <v>240</v>
      </c>
      <c r="C11" s="74" t="s">
        <v>241</v>
      </c>
      <c r="D11" s="74" t="s">
        <v>227</v>
      </c>
      <c r="E11" s="74" t="s">
        <v>228</v>
      </c>
      <c r="F11" s="86"/>
      <c r="G11" s="80" t="s">
        <v>229</v>
      </c>
      <c r="H11" s="13">
        <v>90</v>
      </c>
      <c r="I11" s="13">
        <v>76</v>
      </c>
      <c r="J11" s="13">
        <v>64</v>
      </c>
      <c r="K11" s="13">
        <v>54</v>
      </c>
      <c r="L11" s="71"/>
      <c r="O11" s="18"/>
    </row>
    <row r="12" s="68" customFormat="1" spans="1:15">
      <c r="A12" s="69">
        <v>10</v>
      </c>
      <c r="B12" s="70" t="s">
        <v>242</v>
      </c>
      <c r="C12" s="71"/>
      <c r="D12" s="71"/>
      <c r="E12" s="71"/>
      <c r="F12" s="87"/>
      <c r="G12" s="83" t="s">
        <v>236</v>
      </c>
      <c r="H12" s="13">
        <v>27</v>
      </c>
      <c r="I12" s="13">
        <v>23</v>
      </c>
      <c r="J12" s="13">
        <v>19.5</v>
      </c>
      <c r="K12" s="13">
        <v>16.5</v>
      </c>
      <c r="L12" s="71"/>
      <c r="O12" s="18"/>
    </row>
    <row r="13" s="68" customFormat="1" spans="1:15">
      <c r="A13" s="69">
        <v>11</v>
      </c>
      <c r="B13" s="70" t="s">
        <v>243</v>
      </c>
      <c r="C13" s="71"/>
      <c r="D13" s="71"/>
      <c r="E13" s="71"/>
      <c r="F13" s="87"/>
      <c r="G13" s="83" t="s">
        <v>236</v>
      </c>
      <c r="H13" s="13">
        <v>12</v>
      </c>
      <c r="I13" s="13">
        <v>10.2</v>
      </c>
      <c r="J13" s="13">
        <v>8.7</v>
      </c>
      <c r="K13" s="13">
        <v>7.4</v>
      </c>
      <c r="L13" s="71"/>
      <c r="O13" s="18"/>
    </row>
    <row r="14" s="68" customFormat="1" ht="27" customHeight="1" spans="1:15">
      <c r="A14" s="69">
        <v>12</v>
      </c>
      <c r="B14" s="70" t="s">
        <v>244</v>
      </c>
      <c r="C14" s="72"/>
      <c r="D14" s="72"/>
      <c r="E14" s="72"/>
      <c r="F14" s="88"/>
      <c r="G14" s="83" t="s">
        <v>236</v>
      </c>
      <c r="H14" s="13">
        <v>10</v>
      </c>
      <c r="I14" s="13">
        <v>8.5</v>
      </c>
      <c r="J14" s="13">
        <v>7.2</v>
      </c>
      <c r="K14" s="13">
        <v>6.1</v>
      </c>
      <c r="L14" s="72"/>
      <c r="O14" s="18"/>
    </row>
    <row r="15" s="68" customFormat="1" spans="1:15">
      <c r="A15" s="69">
        <v>13</v>
      </c>
      <c r="B15" s="75" t="s">
        <v>245</v>
      </c>
      <c r="C15" s="74" t="s">
        <v>246</v>
      </c>
      <c r="D15" s="74" t="s">
        <v>247</v>
      </c>
      <c r="E15" s="74" t="s">
        <v>228</v>
      </c>
      <c r="F15" s="86"/>
      <c r="G15" s="80" t="s">
        <v>248</v>
      </c>
      <c r="H15" s="13">
        <v>12</v>
      </c>
      <c r="I15" s="13">
        <v>10.2</v>
      </c>
      <c r="J15" s="13">
        <v>8.7</v>
      </c>
      <c r="K15" s="13">
        <v>7.4</v>
      </c>
      <c r="L15" s="86"/>
      <c r="O15" s="18"/>
    </row>
    <row r="16" s="68" customFormat="1" spans="1:15">
      <c r="A16" s="69">
        <v>14</v>
      </c>
      <c r="B16" s="70" t="s">
        <v>249</v>
      </c>
      <c r="C16" s="71"/>
      <c r="D16" s="71"/>
      <c r="E16" s="71"/>
      <c r="F16" s="87"/>
      <c r="G16" s="80" t="s">
        <v>248</v>
      </c>
      <c r="H16" s="13">
        <v>3.6</v>
      </c>
      <c r="I16" s="13">
        <v>3</v>
      </c>
      <c r="J16" s="13">
        <v>2.5</v>
      </c>
      <c r="K16" s="13">
        <v>2</v>
      </c>
      <c r="L16" s="87"/>
      <c r="O16" s="18"/>
    </row>
    <row r="17" s="68" customFormat="1" spans="1:15">
      <c r="A17" s="69">
        <v>15</v>
      </c>
      <c r="B17" s="46" t="s">
        <v>250</v>
      </c>
      <c r="C17" s="71"/>
      <c r="D17" s="71"/>
      <c r="E17" s="71"/>
      <c r="F17" s="87"/>
      <c r="G17" s="80" t="s">
        <v>248</v>
      </c>
      <c r="H17" s="13">
        <v>12</v>
      </c>
      <c r="I17" s="13">
        <v>10.2</v>
      </c>
      <c r="J17" s="13">
        <v>8.7</v>
      </c>
      <c r="K17" s="13">
        <v>7.4</v>
      </c>
      <c r="L17" s="87"/>
      <c r="O17" s="18"/>
    </row>
    <row r="18" s="68" customFormat="1" spans="1:15">
      <c r="A18" s="69">
        <v>16</v>
      </c>
      <c r="B18" s="46" t="s">
        <v>251</v>
      </c>
      <c r="C18" s="72"/>
      <c r="D18" s="72"/>
      <c r="E18" s="72"/>
      <c r="F18" s="88"/>
      <c r="G18" s="80" t="s">
        <v>248</v>
      </c>
      <c r="H18" s="13">
        <v>10</v>
      </c>
      <c r="I18" s="13">
        <v>8.5</v>
      </c>
      <c r="J18" s="13">
        <v>7.2</v>
      </c>
      <c r="K18" s="13">
        <v>6.1</v>
      </c>
      <c r="L18" s="88"/>
      <c r="O18" s="18"/>
    </row>
    <row r="19" s="68" customFormat="1" ht="32" customHeight="1" spans="1:15">
      <c r="A19" s="69">
        <v>17</v>
      </c>
      <c r="B19" s="75" t="s">
        <v>252</v>
      </c>
      <c r="C19" s="74" t="s">
        <v>253</v>
      </c>
      <c r="D19" s="74" t="s">
        <v>254</v>
      </c>
      <c r="E19" s="86" t="s">
        <v>255</v>
      </c>
      <c r="F19" s="86"/>
      <c r="G19" s="80" t="s">
        <v>229</v>
      </c>
      <c r="H19" s="13">
        <v>27.6</v>
      </c>
      <c r="I19" s="13">
        <v>23.5</v>
      </c>
      <c r="J19" s="13">
        <v>20</v>
      </c>
      <c r="K19" s="13">
        <v>17</v>
      </c>
      <c r="L19" s="86"/>
      <c r="O19" s="18"/>
    </row>
    <row r="20" s="68" customFormat="1" ht="45" customHeight="1" spans="1:15">
      <c r="A20" s="69">
        <v>18</v>
      </c>
      <c r="B20" s="75" t="s">
        <v>256</v>
      </c>
      <c r="C20" s="72"/>
      <c r="D20" s="72"/>
      <c r="E20" s="88"/>
      <c r="F20" s="88"/>
      <c r="G20" s="80" t="s">
        <v>229</v>
      </c>
      <c r="H20" s="13">
        <v>8.28</v>
      </c>
      <c r="I20" s="13">
        <v>7</v>
      </c>
      <c r="J20" s="13">
        <v>5.9</v>
      </c>
      <c r="K20" s="13">
        <v>5</v>
      </c>
      <c r="L20" s="88"/>
      <c r="O20" s="18"/>
    </row>
    <row r="21" s="68" customFormat="1" spans="1:15">
      <c r="A21" s="69">
        <v>19</v>
      </c>
      <c r="B21" s="75" t="s">
        <v>257</v>
      </c>
      <c r="C21" s="74" t="s">
        <v>258</v>
      </c>
      <c r="D21" s="74" t="s">
        <v>259</v>
      </c>
      <c r="E21" s="74" t="s">
        <v>228</v>
      </c>
      <c r="F21" s="86"/>
      <c r="G21" s="80" t="s">
        <v>229</v>
      </c>
      <c r="H21" s="13">
        <v>45</v>
      </c>
      <c r="I21" s="13">
        <v>38</v>
      </c>
      <c r="J21" s="13">
        <v>32</v>
      </c>
      <c r="K21" s="13">
        <v>27</v>
      </c>
      <c r="L21" s="86"/>
      <c r="O21" s="18"/>
    </row>
    <row r="22" s="68" customFormat="1" spans="1:15">
      <c r="A22" s="69">
        <v>20</v>
      </c>
      <c r="B22" s="70" t="s">
        <v>260</v>
      </c>
      <c r="C22" s="71"/>
      <c r="D22" s="71"/>
      <c r="E22" s="87"/>
      <c r="F22" s="87"/>
      <c r="G22" s="80" t="s">
        <v>229</v>
      </c>
      <c r="H22" s="13">
        <v>13.5</v>
      </c>
      <c r="I22" s="13">
        <v>11.5</v>
      </c>
      <c r="J22" s="13">
        <v>9.5</v>
      </c>
      <c r="K22" s="13">
        <v>8</v>
      </c>
      <c r="L22" s="87"/>
      <c r="O22" s="18"/>
    </row>
    <row r="23" s="68" customFormat="1" spans="1:15">
      <c r="A23" s="69">
        <v>21</v>
      </c>
      <c r="B23" s="70" t="s">
        <v>261</v>
      </c>
      <c r="C23" s="71"/>
      <c r="D23" s="71"/>
      <c r="E23" s="87"/>
      <c r="F23" s="87"/>
      <c r="G23" s="80" t="s">
        <v>229</v>
      </c>
      <c r="H23" s="13">
        <v>12</v>
      </c>
      <c r="I23" s="13">
        <v>10.2</v>
      </c>
      <c r="J23" s="13">
        <v>8.7</v>
      </c>
      <c r="K23" s="13">
        <v>7.4</v>
      </c>
      <c r="L23" s="87"/>
      <c r="O23" s="18"/>
    </row>
    <row r="24" s="68" customFormat="1" spans="1:15">
      <c r="A24" s="69">
        <v>22</v>
      </c>
      <c r="B24" s="70" t="s">
        <v>262</v>
      </c>
      <c r="C24" s="72"/>
      <c r="D24" s="72"/>
      <c r="E24" s="88"/>
      <c r="F24" s="88"/>
      <c r="G24" s="80" t="s">
        <v>229</v>
      </c>
      <c r="H24" s="13">
        <v>10</v>
      </c>
      <c r="I24" s="13">
        <v>8.5</v>
      </c>
      <c r="J24" s="13">
        <v>7.2</v>
      </c>
      <c r="K24" s="13">
        <v>6.1</v>
      </c>
      <c r="L24" s="88"/>
      <c r="O24" s="18"/>
    </row>
    <row r="25" s="68" customFormat="1" ht="45" customHeight="1" spans="1:15">
      <c r="A25" s="69">
        <v>23</v>
      </c>
      <c r="B25" s="75" t="s">
        <v>263</v>
      </c>
      <c r="C25" s="74" t="s">
        <v>264</v>
      </c>
      <c r="D25" s="74" t="s">
        <v>265</v>
      </c>
      <c r="E25" s="74" t="s">
        <v>255</v>
      </c>
      <c r="F25" s="86"/>
      <c r="G25" s="80" t="s">
        <v>229</v>
      </c>
      <c r="H25" s="13">
        <v>75</v>
      </c>
      <c r="I25" s="13">
        <v>63.8</v>
      </c>
      <c r="J25" s="13">
        <v>54</v>
      </c>
      <c r="K25" s="13">
        <v>45</v>
      </c>
      <c r="L25" s="86"/>
      <c r="O25" s="18"/>
    </row>
    <row r="26" s="68" customFormat="1" spans="1:15">
      <c r="A26" s="69">
        <v>24</v>
      </c>
      <c r="B26" s="75" t="s">
        <v>266</v>
      </c>
      <c r="C26" s="72"/>
      <c r="D26" s="72"/>
      <c r="E26" s="72"/>
      <c r="F26" s="88"/>
      <c r="G26" s="80" t="s">
        <v>229</v>
      </c>
      <c r="H26" s="13">
        <v>22.5</v>
      </c>
      <c r="I26" s="13">
        <v>19</v>
      </c>
      <c r="J26" s="13">
        <v>16</v>
      </c>
      <c r="K26" s="13">
        <v>13</v>
      </c>
      <c r="L26" s="88"/>
      <c r="O26" s="18"/>
    </row>
    <row r="27" s="68" customFormat="1" spans="1:15">
      <c r="A27" s="69">
        <v>25</v>
      </c>
      <c r="B27" s="76" t="s">
        <v>267</v>
      </c>
      <c r="C27" s="74" t="s">
        <v>268</v>
      </c>
      <c r="D27" s="74" t="s">
        <v>269</v>
      </c>
      <c r="E27" s="74" t="s">
        <v>255</v>
      </c>
      <c r="F27" s="86"/>
      <c r="G27" s="80" t="s">
        <v>248</v>
      </c>
      <c r="H27" s="13">
        <v>23</v>
      </c>
      <c r="I27" s="13">
        <v>20</v>
      </c>
      <c r="J27" s="13">
        <v>16.5</v>
      </c>
      <c r="K27" s="13">
        <v>14</v>
      </c>
      <c r="L27" s="86"/>
      <c r="O27" s="18"/>
    </row>
    <row r="28" s="68" customFormat="1" ht="36" customHeight="1" spans="1:15">
      <c r="A28" s="69">
        <v>26</v>
      </c>
      <c r="B28" s="76" t="s">
        <v>270</v>
      </c>
      <c r="C28" s="72"/>
      <c r="D28" s="72"/>
      <c r="E28" s="72"/>
      <c r="F28" s="88"/>
      <c r="G28" s="80" t="s">
        <v>248</v>
      </c>
      <c r="H28" s="13">
        <v>6.9</v>
      </c>
      <c r="I28" s="13">
        <v>5.9</v>
      </c>
      <c r="J28" s="13">
        <v>5</v>
      </c>
      <c r="K28" s="13">
        <v>4.2</v>
      </c>
      <c r="L28" s="88"/>
      <c r="O28" s="18"/>
    </row>
    <row r="29" s="68" customFormat="1" ht="19" customHeight="1" spans="1:15">
      <c r="A29" s="69">
        <v>27</v>
      </c>
      <c r="B29" s="76" t="s">
        <v>271</v>
      </c>
      <c r="C29" s="74" t="s">
        <v>272</v>
      </c>
      <c r="D29" s="74" t="s">
        <v>273</v>
      </c>
      <c r="E29" s="74" t="s">
        <v>274</v>
      </c>
      <c r="F29" s="89" t="s">
        <v>275</v>
      </c>
      <c r="G29" s="80" t="s">
        <v>248</v>
      </c>
      <c r="H29" s="13">
        <v>22</v>
      </c>
      <c r="I29" s="13">
        <v>18.7</v>
      </c>
      <c r="J29" s="13">
        <v>16</v>
      </c>
      <c r="K29" s="13">
        <v>13.5</v>
      </c>
      <c r="L29" s="86"/>
      <c r="O29" s="18"/>
    </row>
    <row r="30" s="68" customFormat="1" ht="22" customHeight="1" spans="1:15">
      <c r="A30" s="69">
        <v>28</v>
      </c>
      <c r="B30" s="76" t="s">
        <v>276</v>
      </c>
      <c r="C30" s="71"/>
      <c r="D30" s="71"/>
      <c r="E30" s="71"/>
      <c r="F30" s="90"/>
      <c r="G30" s="80" t="s">
        <v>248</v>
      </c>
      <c r="H30" s="13">
        <v>6.6</v>
      </c>
      <c r="I30" s="13">
        <v>5.6</v>
      </c>
      <c r="J30" s="13">
        <v>4.7</v>
      </c>
      <c r="K30" s="13">
        <v>4</v>
      </c>
      <c r="L30" s="87"/>
      <c r="O30" s="18"/>
    </row>
    <row r="31" s="68" customFormat="1" ht="24" customHeight="1" spans="1:15">
      <c r="A31" s="69">
        <v>29</v>
      </c>
      <c r="B31" s="76" t="s">
        <v>277</v>
      </c>
      <c r="C31" s="72"/>
      <c r="D31" s="72"/>
      <c r="E31" s="72"/>
      <c r="F31" s="91"/>
      <c r="G31" s="80" t="s">
        <v>248</v>
      </c>
      <c r="H31" s="13">
        <v>22</v>
      </c>
      <c r="I31" s="13">
        <v>18.7</v>
      </c>
      <c r="J31" s="13">
        <v>16</v>
      </c>
      <c r="K31" s="13">
        <v>13.5</v>
      </c>
      <c r="L31" s="88"/>
      <c r="O31" s="18"/>
    </row>
    <row r="32" s="68" customFormat="1" ht="25" customHeight="1" spans="1:15">
      <c r="A32" s="69">
        <v>30</v>
      </c>
      <c r="B32" s="76" t="s">
        <v>278</v>
      </c>
      <c r="C32" s="77" t="s">
        <v>279</v>
      </c>
      <c r="D32" s="77" t="s">
        <v>280</v>
      </c>
      <c r="E32" s="77" t="s">
        <v>255</v>
      </c>
      <c r="F32" s="77"/>
      <c r="G32" s="77" t="s">
        <v>281</v>
      </c>
      <c r="H32" s="13">
        <v>22</v>
      </c>
      <c r="I32" s="13">
        <v>18.7</v>
      </c>
      <c r="J32" s="13">
        <v>16</v>
      </c>
      <c r="K32" s="13">
        <v>13.5</v>
      </c>
      <c r="L32" s="77"/>
      <c r="O32" s="18"/>
    </row>
    <row r="33" s="68" customFormat="1" ht="36" customHeight="1" spans="1:15">
      <c r="A33" s="69">
        <v>31</v>
      </c>
      <c r="B33" s="76" t="s">
        <v>282</v>
      </c>
      <c r="C33" s="77"/>
      <c r="D33" s="77"/>
      <c r="E33" s="77"/>
      <c r="F33" s="77"/>
      <c r="G33" s="77" t="s">
        <v>281</v>
      </c>
      <c r="H33" s="13">
        <v>6.6</v>
      </c>
      <c r="I33" s="13">
        <v>5.6</v>
      </c>
      <c r="J33" s="13">
        <v>4.7</v>
      </c>
      <c r="K33" s="13">
        <v>4</v>
      </c>
      <c r="L33" s="77"/>
      <c r="O33" s="18"/>
    </row>
    <row r="34" s="68" customFormat="1" spans="1:12">
      <c r="A34" s="78" t="s">
        <v>283</v>
      </c>
      <c r="B34" s="37"/>
      <c r="C34" s="37"/>
      <c r="D34" s="37"/>
      <c r="E34" s="37"/>
      <c r="F34" s="37"/>
      <c r="G34" s="37"/>
      <c r="H34" s="37"/>
      <c r="I34" s="37"/>
      <c r="J34" s="37"/>
      <c r="K34" s="37"/>
      <c r="L34" s="37"/>
    </row>
    <row r="35" s="68" customFormat="1" spans="1:12">
      <c r="A35" s="78"/>
      <c r="B35" s="37"/>
      <c r="C35" s="37"/>
      <c r="D35" s="37"/>
      <c r="E35" s="37"/>
      <c r="F35" s="37"/>
      <c r="G35" s="37"/>
      <c r="H35" s="37"/>
      <c r="I35" s="37"/>
      <c r="J35" s="37"/>
      <c r="K35" s="37"/>
      <c r="L35" s="37"/>
    </row>
    <row r="36" s="68" customFormat="1" spans="1:13">
      <c r="A36" s="78"/>
      <c r="B36" s="37"/>
      <c r="C36" s="37"/>
      <c r="D36" s="37"/>
      <c r="E36" s="37"/>
      <c r="F36" s="37"/>
      <c r="G36" s="37"/>
      <c r="H36" s="37"/>
      <c r="I36" s="37"/>
      <c r="J36" s="37"/>
      <c r="K36" s="37"/>
      <c r="L36" s="37"/>
      <c r="M36" s="92"/>
    </row>
    <row r="37" s="68" customFormat="1" spans="1:12">
      <c r="A37" s="78"/>
      <c r="B37" s="37"/>
      <c r="C37" s="37"/>
      <c r="D37" s="37"/>
      <c r="E37" s="37"/>
      <c r="F37" s="37"/>
      <c r="G37" s="37"/>
      <c r="H37" s="37"/>
      <c r="I37" s="37"/>
      <c r="J37" s="37"/>
      <c r="K37" s="37"/>
      <c r="L37" s="37"/>
    </row>
    <row r="38" s="68" customFormat="1" spans="1:12">
      <c r="A38" s="78"/>
      <c r="B38" s="37"/>
      <c r="C38" s="37"/>
      <c r="D38" s="37"/>
      <c r="E38" s="37"/>
      <c r="F38" s="37"/>
      <c r="G38" s="37"/>
      <c r="H38" s="37"/>
      <c r="I38" s="37"/>
      <c r="J38" s="37"/>
      <c r="K38" s="37"/>
      <c r="L38" s="37"/>
    </row>
    <row r="39" s="68" customFormat="1" spans="1:12">
      <c r="A39" s="78"/>
      <c r="B39" s="37"/>
      <c r="C39" s="37"/>
      <c r="D39" s="37"/>
      <c r="E39" s="37"/>
      <c r="F39" s="37"/>
      <c r="G39" s="37"/>
      <c r="H39" s="37"/>
      <c r="I39" s="37"/>
      <c r="J39" s="37"/>
      <c r="K39" s="37"/>
      <c r="L39" s="37"/>
    </row>
    <row r="40" s="68" customFormat="1" ht="282" customHeight="1" spans="1:12">
      <c r="A40" s="78"/>
      <c r="B40" s="37"/>
      <c r="C40" s="37"/>
      <c r="D40" s="37"/>
      <c r="E40" s="37"/>
      <c r="F40" s="37"/>
      <c r="G40" s="37"/>
      <c r="H40" s="37"/>
      <c r="I40" s="37"/>
      <c r="J40" s="37"/>
      <c r="K40" s="37"/>
      <c r="L40" s="37"/>
    </row>
  </sheetData>
  <autoFilter ref="A2:O40">
    <extLst/>
  </autoFilter>
  <mergeCells count="50">
    <mergeCell ref="A1:L1"/>
    <mergeCell ref="C3:C6"/>
    <mergeCell ref="C7:C10"/>
    <mergeCell ref="C11:C14"/>
    <mergeCell ref="C15:C18"/>
    <mergeCell ref="C19:C20"/>
    <mergeCell ref="C21:C24"/>
    <mergeCell ref="C25:C26"/>
    <mergeCell ref="C27:C28"/>
    <mergeCell ref="C29:C31"/>
    <mergeCell ref="C32:C33"/>
    <mergeCell ref="D3:D6"/>
    <mergeCell ref="D7:D10"/>
    <mergeCell ref="D11:D14"/>
    <mergeCell ref="D15:D18"/>
    <mergeCell ref="D19:D20"/>
    <mergeCell ref="D21:D24"/>
    <mergeCell ref="D25:D26"/>
    <mergeCell ref="D27:D28"/>
    <mergeCell ref="D29:D31"/>
    <mergeCell ref="D32:D33"/>
    <mergeCell ref="E3:E6"/>
    <mergeCell ref="E7:E10"/>
    <mergeCell ref="E11:E14"/>
    <mergeCell ref="E15:E18"/>
    <mergeCell ref="E19:E20"/>
    <mergeCell ref="E21:E24"/>
    <mergeCell ref="E25:E26"/>
    <mergeCell ref="E27:E28"/>
    <mergeCell ref="E29:E31"/>
    <mergeCell ref="E32:E33"/>
    <mergeCell ref="F3:F6"/>
    <mergeCell ref="F7:F10"/>
    <mergeCell ref="F11:F14"/>
    <mergeCell ref="F15:F18"/>
    <mergeCell ref="F19:F20"/>
    <mergeCell ref="F21:F24"/>
    <mergeCell ref="F25:F26"/>
    <mergeCell ref="F27:F28"/>
    <mergeCell ref="F29:F31"/>
    <mergeCell ref="F32:F33"/>
    <mergeCell ref="L3:L14"/>
    <mergeCell ref="L15:L18"/>
    <mergeCell ref="L19:L20"/>
    <mergeCell ref="L21:L24"/>
    <mergeCell ref="L25:L26"/>
    <mergeCell ref="L27:L28"/>
    <mergeCell ref="L29:L31"/>
    <mergeCell ref="L32:L33"/>
    <mergeCell ref="A34:L40"/>
  </mergeCells>
  <pageMargins left="0.75" right="0.75"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
  <sheetViews>
    <sheetView workbookViewId="0">
      <selection activeCell="P1" sqref="P1"/>
    </sheetView>
  </sheetViews>
  <sheetFormatPr defaultColWidth="8.89166666666667" defaultRowHeight="13.5"/>
  <cols>
    <col min="1" max="1" width="4.625" customWidth="1"/>
    <col min="2" max="2" width="22.3333333333333" customWidth="1"/>
    <col min="3" max="3" width="6.55833333333333" customWidth="1"/>
    <col min="4" max="4" width="29.6666666666667" customWidth="1"/>
    <col min="5" max="5" width="30.4416666666667" customWidth="1"/>
    <col min="6" max="6" width="19.1083333333333" customWidth="1"/>
    <col min="7" max="7" width="16.775" customWidth="1"/>
    <col min="9" max="9" width="13.5583333333333" customWidth="1"/>
    <col min="15" max="15" width="12.625"/>
  </cols>
  <sheetData>
    <row r="1" ht="35" customHeight="1" spans="1:12">
      <c r="A1" s="1" t="s">
        <v>284</v>
      </c>
      <c r="B1" s="1"/>
      <c r="C1" s="1"/>
      <c r="D1" s="1"/>
      <c r="E1" s="1"/>
      <c r="F1" s="1"/>
      <c r="G1" s="1"/>
      <c r="H1" s="1"/>
      <c r="I1" s="1"/>
      <c r="J1" s="1"/>
      <c r="K1" s="1"/>
      <c r="L1" s="1"/>
    </row>
    <row r="2" spans="1:12">
      <c r="A2" s="31" t="s">
        <v>1</v>
      </c>
      <c r="B2" s="31" t="s">
        <v>3</v>
      </c>
      <c r="C2" s="31" t="s">
        <v>8</v>
      </c>
      <c r="D2" s="31" t="s">
        <v>6</v>
      </c>
      <c r="E2" s="31" t="s">
        <v>7</v>
      </c>
      <c r="F2" s="31" t="s">
        <v>4</v>
      </c>
      <c r="G2" s="31" t="s">
        <v>5</v>
      </c>
      <c r="H2" s="31" t="s">
        <v>9</v>
      </c>
      <c r="I2" s="31" t="s">
        <v>10</v>
      </c>
      <c r="J2" s="31" t="s">
        <v>11</v>
      </c>
      <c r="K2" s="31" t="s">
        <v>12</v>
      </c>
      <c r="L2" s="31" t="s">
        <v>13</v>
      </c>
    </row>
    <row r="3" spans="1:15">
      <c r="A3" s="29">
        <v>1</v>
      </c>
      <c r="B3" s="47" t="s">
        <v>285</v>
      </c>
      <c r="C3" s="47" t="s">
        <v>28</v>
      </c>
      <c r="D3" s="48" t="s">
        <v>286</v>
      </c>
      <c r="E3" s="48" t="s">
        <v>287</v>
      </c>
      <c r="F3" s="48" t="s">
        <v>288</v>
      </c>
      <c r="G3" s="48" t="s">
        <v>289</v>
      </c>
      <c r="H3" s="13">
        <v>45</v>
      </c>
      <c r="I3" s="13">
        <v>38.3</v>
      </c>
      <c r="J3" s="13">
        <v>32.5</v>
      </c>
      <c r="K3" s="13">
        <v>27.6</v>
      </c>
      <c r="L3" s="61"/>
      <c r="O3" s="18"/>
    </row>
    <row r="4" spans="1:15">
      <c r="A4" s="29">
        <v>2</v>
      </c>
      <c r="B4" s="47" t="s">
        <v>290</v>
      </c>
      <c r="C4" s="47" t="s">
        <v>28</v>
      </c>
      <c r="D4" s="49"/>
      <c r="E4" s="49"/>
      <c r="F4" s="49"/>
      <c r="G4" s="49"/>
      <c r="H4" s="13">
        <v>4.5</v>
      </c>
      <c r="I4" s="13">
        <v>3.8</v>
      </c>
      <c r="J4" s="13">
        <v>3.3</v>
      </c>
      <c r="K4" s="13">
        <v>2.8</v>
      </c>
      <c r="L4" s="65"/>
      <c r="O4" s="18"/>
    </row>
    <row r="5" ht="30" customHeight="1" spans="1:15">
      <c r="A5" s="29">
        <v>3</v>
      </c>
      <c r="B5" s="47" t="s">
        <v>291</v>
      </c>
      <c r="C5" s="47" t="s">
        <v>28</v>
      </c>
      <c r="D5" s="49"/>
      <c r="E5" s="49"/>
      <c r="F5" s="49"/>
      <c r="G5" s="49"/>
      <c r="H5" s="13">
        <v>4.5</v>
      </c>
      <c r="I5" s="13">
        <v>3.8</v>
      </c>
      <c r="J5" s="13">
        <v>3.3</v>
      </c>
      <c r="K5" s="13">
        <v>2.8</v>
      </c>
      <c r="L5" s="65"/>
      <c r="O5" s="18"/>
    </row>
    <row r="6" ht="30" customHeight="1" spans="1:15">
      <c r="A6" s="29">
        <v>4</v>
      </c>
      <c r="B6" s="47" t="s">
        <v>292</v>
      </c>
      <c r="C6" s="47" t="s">
        <v>28</v>
      </c>
      <c r="D6" s="49"/>
      <c r="E6" s="49"/>
      <c r="F6" s="49"/>
      <c r="G6" s="49"/>
      <c r="H6" s="13">
        <v>9</v>
      </c>
      <c r="I6" s="13">
        <v>7.7</v>
      </c>
      <c r="J6" s="13">
        <v>6.5</v>
      </c>
      <c r="K6" s="13">
        <v>5.5</v>
      </c>
      <c r="L6" s="65"/>
      <c r="O6" s="18"/>
    </row>
    <row r="7" ht="28" customHeight="1" spans="1:15">
      <c r="A7" s="29">
        <v>5</v>
      </c>
      <c r="B7" s="47" t="s">
        <v>293</v>
      </c>
      <c r="C7" s="47" t="s">
        <v>28</v>
      </c>
      <c r="D7" s="49"/>
      <c r="E7" s="49"/>
      <c r="F7" s="49"/>
      <c r="G7" s="49"/>
      <c r="H7" s="13">
        <v>13.5</v>
      </c>
      <c r="I7" s="13">
        <v>11.5</v>
      </c>
      <c r="J7" s="13">
        <v>9.8</v>
      </c>
      <c r="K7" s="13">
        <v>8.3</v>
      </c>
      <c r="L7" s="65"/>
      <c r="O7" s="18"/>
    </row>
    <row r="8" ht="32" customHeight="1" spans="1:15">
      <c r="A8" s="29">
        <v>6</v>
      </c>
      <c r="B8" s="47" t="s">
        <v>294</v>
      </c>
      <c r="C8" s="47" t="s">
        <v>28</v>
      </c>
      <c r="D8" s="49"/>
      <c r="E8" s="49"/>
      <c r="F8" s="49"/>
      <c r="G8" s="49"/>
      <c r="H8" s="13">
        <v>45</v>
      </c>
      <c r="I8" s="13">
        <v>38.3</v>
      </c>
      <c r="J8" s="13">
        <v>32.5</v>
      </c>
      <c r="K8" s="13">
        <v>27.6</v>
      </c>
      <c r="L8" s="65"/>
      <c r="O8" s="18"/>
    </row>
    <row r="9" ht="30" customHeight="1" spans="1:15">
      <c r="A9" s="29">
        <v>7</v>
      </c>
      <c r="B9" s="47" t="s">
        <v>295</v>
      </c>
      <c r="C9" s="47" t="s">
        <v>28</v>
      </c>
      <c r="D9" s="50"/>
      <c r="E9" s="50"/>
      <c r="F9" s="50"/>
      <c r="G9" s="50"/>
      <c r="H9" s="13">
        <v>45</v>
      </c>
      <c r="I9" s="13">
        <v>38.3</v>
      </c>
      <c r="J9" s="13">
        <v>32.5</v>
      </c>
      <c r="K9" s="13">
        <v>27.6</v>
      </c>
      <c r="L9" s="62"/>
      <c r="O9" s="18"/>
    </row>
    <row r="10" ht="27" customHeight="1" spans="1:15">
      <c r="A10" s="29">
        <v>8</v>
      </c>
      <c r="B10" s="47" t="s">
        <v>296</v>
      </c>
      <c r="C10" s="47" t="s">
        <v>28</v>
      </c>
      <c r="D10" s="48" t="s">
        <v>297</v>
      </c>
      <c r="E10" s="48" t="s">
        <v>298</v>
      </c>
      <c r="F10" s="48" t="s">
        <v>299</v>
      </c>
      <c r="G10" s="58"/>
      <c r="H10" s="13">
        <v>24.15</v>
      </c>
      <c r="I10" s="13">
        <v>20.5</v>
      </c>
      <c r="J10" s="13">
        <v>17.5</v>
      </c>
      <c r="K10" s="13">
        <v>14.8</v>
      </c>
      <c r="L10" s="61" t="s">
        <v>300</v>
      </c>
      <c r="O10" s="18"/>
    </row>
    <row r="11" ht="39" customHeight="1" spans="1:15">
      <c r="A11" s="29">
        <v>9</v>
      </c>
      <c r="B11" s="47" t="s">
        <v>301</v>
      </c>
      <c r="C11" s="47" t="s">
        <v>28</v>
      </c>
      <c r="D11" s="50"/>
      <c r="E11" s="50"/>
      <c r="F11" s="50"/>
      <c r="G11" s="59"/>
      <c r="H11" s="13">
        <v>7.25</v>
      </c>
      <c r="I11" s="13">
        <v>6.2</v>
      </c>
      <c r="J11" s="13">
        <v>5.2</v>
      </c>
      <c r="K11" s="13">
        <v>4.5</v>
      </c>
      <c r="L11" s="62"/>
      <c r="O11" s="18"/>
    </row>
    <row r="12" ht="35" customHeight="1" spans="1:15">
      <c r="A12" s="29">
        <v>10</v>
      </c>
      <c r="B12" s="47" t="s">
        <v>302</v>
      </c>
      <c r="C12" s="47" t="s">
        <v>28</v>
      </c>
      <c r="D12" s="48" t="s">
        <v>303</v>
      </c>
      <c r="E12" s="48" t="s">
        <v>304</v>
      </c>
      <c r="F12" s="48" t="s">
        <v>305</v>
      </c>
      <c r="G12" s="58"/>
      <c r="H12" s="13">
        <v>42</v>
      </c>
      <c r="I12" s="13">
        <v>35.7</v>
      </c>
      <c r="J12" s="13">
        <v>30.4</v>
      </c>
      <c r="K12" s="13">
        <v>25.8</v>
      </c>
      <c r="L12" s="61"/>
      <c r="O12" s="18"/>
    </row>
    <row r="13" ht="33" customHeight="1" spans="1:15">
      <c r="A13" s="29">
        <v>11</v>
      </c>
      <c r="B13" s="47" t="s">
        <v>306</v>
      </c>
      <c r="C13" s="47" t="s">
        <v>28</v>
      </c>
      <c r="D13" s="49"/>
      <c r="E13" s="49"/>
      <c r="F13" s="49"/>
      <c r="G13" s="60"/>
      <c r="H13" s="13">
        <v>8.4</v>
      </c>
      <c r="I13" s="13">
        <v>7.1</v>
      </c>
      <c r="J13" s="13">
        <v>6.1</v>
      </c>
      <c r="K13" s="13">
        <v>5.2</v>
      </c>
      <c r="L13" s="65"/>
      <c r="O13" s="18"/>
    </row>
    <row r="14" ht="30" customHeight="1" spans="1:15">
      <c r="A14" s="29">
        <v>12</v>
      </c>
      <c r="B14" s="47" t="s">
        <v>307</v>
      </c>
      <c r="C14" s="47" t="s">
        <v>28</v>
      </c>
      <c r="D14" s="50"/>
      <c r="E14" s="50"/>
      <c r="F14" s="50"/>
      <c r="G14" s="59"/>
      <c r="H14" s="13">
        <v>12.6</v>
      </c>
      <c r="I14" s="13">
        <v>10.7</v>
      </c>
      <c r="J14" s="13">
        <v>9.1</v>
      </c>
      <c r="K14" s="13">
        <v>7.7</v>
      </c>
      <c r="L14" s="62"/>
      <c r="O14" s="18"/>
    </row>
    <row r="15" ht="27" customHeight="1" spans="1:15">
      <c r="A15" s="29">
        <v>13</v>
      </c>
      <c r="B15" s="47" t="s">
        <v>308</v>
      </c>
      <c r="C15" s="47" t="s">
        <v>28</v>
      </c>
      <c r="D15" s="51" t="s">
        <v>309</v>
      </c>
      <c r="E15" s="51" t="s">
        <v>310</v>
      </c>
      <c r="F15" s="51" t="s">
        <v>299</v>
      </c>
      <c r="G15" s="47"/>
      <c r="H15" s="13">
        <v>50</v>
      </c>
      <c r="I15" s="13">
        <v>42.5</v>
      </c>
      <c r="J15" s="13">
        <v>36.1</v>
      </c>
      <c r="K15" s="13">
        <v>30.7</v>
      </c>
      <c r="L15" s="47" t="s">
        <v>311</v>
      </c>
      <c r="O15" s="18"/>
    </row>
    <row r="16" ht="55" customHeight="1" spans="1:15">
      <c r="A16" s="29">
        <v>14</v>
      </c>
      <c r="B16" s="47" t="s">
        <v>312</v>
      </c>
      <c r="C16" s="47" t="s">
        <v>28</v>
      </c>
      <c r="D16" s="51"/>
      <c r="E16" s="51"/>
      <c r="F16" s="51"/>
      <c r="G16" s="47"/>
      <c r="H16" s="13">
        <v>15</v>
      </c>
      <c r="I16" s="13">
        <v>12.8</v>
      </c>
      <c r="J16" s="13">
        <v>10.8</v>
      </c>
      <c r="K16" s="13">
        <v>9.2</v>
      </c>
      <c r="L16" s="47"/>
      <c r="O16" s="18"/>
    </row>
    <row r="17" ht="33" customHeight="1" spans="1:15">
      <c r="A17" s="29">
        <v>15</v>
      </c>
      <c r="B17" s="47" t="s">
        <v>313</v>
      </c>
      <c r="C17" s="47" t="s">
        <v>28</v>
      </c>
      <c r="D17" s="48" t="s">
        <v>314</v>
      </c>
      <c r="E17" s="48" t="s">
        <v>315</v>
      </c>
      <c r="F17" s="48" t="s">
        <v>299</v>
      </c>
      <c r="G17" s="61"/>
      <c r="H17" s="13">
        <v>18.11</v>
      </c>
      <c r="I17" s="13">
        <v>15.4</v>
      </c>
      <c r="J17" s="13">
        <v>13.1</v>
      </c>
      <c r="K17" s="13">
        <v>11.1</v>
      </c>
      <c r="L17" s="61"/>
      <c r="O17" s="18"/>
    </row>
    <row r="18" ht="52" customHeight="1" spans="1:15">
      <c r="A18" s="29">
        <v>16</v>
      </c>
      <c r="B18" s="47" t="s">
        <v>316</v>
      </c>
      <c r="C18" s="47" t="s">
        <v>28</v>
      </c>
      <c r="D18" s="50"/>
      <c r="E18" s="50"/>
      <c r="F18" s="50"/>
      <c r="G18" s="62"/>
      <c r="H18" s="13">
        <v>5.433</v>
      </c>
      <c r="I18" s="13">
        <v>4.6</v>
      </c>
      <c r="J18" s="13">
        <v>3.9</v>
      </c>
      <c r="K18" s="13">
        <v>3.3</v>
      </c>
      <c r="L18" s="62"/>
      <c r="O18" s="18"/>
    </row>
    <row r="19" ht="22" customHeight="1" spans="1:15">
      <c r="A19" s="29">
        <v>17</v>
      </c>
      <c r="B19" s="47" t="s">
        <v>317</v>
      </c>
      <c r="C19" s="47" t="s">
        <v>28</v>
      </c>
      <c r="D19" s="48" t="s">
        <v>318</v>
      </c>
      <c r="E19" s="48" t="s">
        <v>319</v>
      </c>
      <c r="F19" s="48" t="s">
        <v>320</v>
      </c>
      <c r="G19" s="58"/>
      <c r="H19" s="13">
        <v>47</v>
      </c>
      <c r="I19" s="13">
        <v>40</v>
      </c>
      <c r="J19" s="13">
        <v>34</v>
      </c>
      <c r="K19" s="13">
        <v>28.9</v>
      </c>
      <c r="L19" s="61"/>
      <c r="O19" s="18"/>
    </row>
    <row r="20" ht="22.5" spans="1:15">
      <c r="A20" s="29">
        <v>18</v>
      </c>
      <c r="B20" s="47" t="s">
        <v>321</v>
      </c>
      <c r="C20" s="47" t="s">
        <v>28</v>
      </c>
      <c r="D20" s="49"/>
      <c r="E20" s="49"/>
      <c r="F20" s="49"/>
      <c r="G20" s="60"/>
      <c r="H20" s="13">
        <v>11.5</v>
      </c>
      <c r="I20" s="13">
        <v>9.8</v>
      </c>
      <c r="J20" s="13">
        <v>8.3</v>
      </c>
      <c r="K20" s="13">
        <v>7</v>
      </c>
      <c r="L20" s="65"/>
      <c r="O20" s="18"/>
    </row>
    <row r="21" ht="24" customHeight="1" spans="1:15">
      <c r="A21" s="29">
        <v>19</v>
      </c>
      <c r="B21" s="47" t="s">
        <v>322</v>
      </c>
      <c r="C21" s="47" t="s">
        <v>28</v>
      </c>
      <c r="D21" s="50"/>
      <c r="E21" s="50"/>
      <c r="F21" s="50"/>
      <c r="G21" s="59"/>
      <c r="H21" s="13">
        <v>14.1</v>
      </c>
      <c r="I21" s="13">
        <v>12</v>
      </c>
      <c r="J21" s="13">
        <v>10.2</v>
      </c>
      <c r="K21" s="13">
        <v>8.7</v>
      </c>
      <c r="L21" s="62"/>
      <c r="O21" s="18"/>
    </row>
    <row r="22" ht="22" customHeight="1" spans="1:15">
      <c r="A22" s="29">
        <v>20</v>
      </c>
      <c r="B22" s="47" t="s">
        <v>323</v>
      </c>
      <c r="C22" s="47" t="s">
        <v>28</v>
      </c>
      <c r="D22" s="48" t="s">
        <v>324</v>
      </c>
      <c r="E22" s="48" t="s">
        <v>325</v>
      </c>
      <c r="F22" s="48" t="s">
        <v>326</v>
      </c>
      <c r="G22" s="58"/>
      <c r="H22" s="13">
        <v>24.15</v>
      </c>
      <c r="I22" s="13">
        <v>20.5</v>
      </c>
      <c r="J22" s="13">
        <v>17.5</v>
      </c>
      <c r="K22" s="13">
        <v>14.8</v>
      </c>
      <c r="L22" s="61"/>
      <c r="O22" s="18"/>
    </row>
    <row r="23" ht="28" customHeight="1" spans="1:15">
      <c r="A23" s="29">
        <v>21</v>
      </c>
      <c r="B23" s="47" t="s">
        <v>327</v>
      </c>
      <c r="C23" s="47" t="s">
        <v>28</v>
      </c>
      <c r="D23" s="49"/>
      <c r="E23" s="49"/>
      <c r="F23" s="49"/>
      <c r="G23" s="60"/>
      <c r="H23" s="13">
        <v>11.5</v>
      </c>
      <c r="I23" s="13">
        <v>9.8</v>
      </c>
      <c r="J23" s="13">
        <v>8.3</v>
      </c>
      <c r="K23" s="13">
        <v>7</v>
      </c>
      <c r="L23" s="65"/>
      <c r="O23" s="18"/>
    </row>
    <row r="24" ht="41" customHeight="1" spans="1:15">
      <c r="A24" s="29">
        <v>22</v>
      </c>
      <c r="B24" s="47" t="s">
        <v>328</v>
      </c>
      <c r="C24" s="47" t="s">
        <v>28</v>
      </c>
      <c r="D24" s="50"/>
      <c r="E24" s="50"/>
      <c r="F24" s="50"/>
      <c r="G24" s="59"/>
      <c r="H24" s="13">
        <v>7.245</v>
      </c>
      <c r="I24" s="13">
        <v>6.2</v>
      </c>
      <c r="J24" s="13">
        <v>5.2</v>
      </c>
      <c r="K24" s="13">
        <v>4.5</v>
      </c>
      <c r="L24" s="62"/>
      <c r="O24" s="18"/>
    </row>
    <row r="25" ht="24" customHeight="1" spans="1:15">
      <c r="A25" s="29">
        <v>23</v>
      </c>
      <c r="B25" s="47" t="s">
        <v>329</v>
      </c>
      <c r="C25" s="47" t="s">
        <v>28</v>
      </c>
      <c r="D25" s="48" t="s">
        <v>330</v>
      </c>
      <c r="E25" s="48" t="s">
        <v>331</v>
      </c>
      <c r="F25" s="63" t="s">
        <v>299</v>
      </c>
      <c r="G25" s="61"/>
      <c r="H25" s="13">
        <v>34.88</v>
      </c>
      <c r="I25" s="13">
        <v>29.7</v>
      </c>
      <c r="J25" s="13">
        <v>25.2</v>
      </c>
      <c r="K25" s="13">
        <v>21.4</v>
      </c>
      <c r="L25" s="61" t="s">
        <v>311</v>
      </c>
      <c r="O25" s="18"/>
    </row>
    <row r="26" ht="46" customHeight="1" spans="1:15">
      <c r="A26" s="29">
        <v>24</v>
      </c>
      <c r="B26" s="47" t="s">
        <v>332</v>
      </c>
      <c r="C26" s="47" t="s">
        <v>28</v>
      </c>
      <c r="D26" s="50"/>
      <c r="E26" s="50"/>
      <c r="F26" s="64"/>
      <c r="G26" s="62"/>
      <c r="H26" s="13">
        <v>10.464</v>
      </c>
      <c r="I26" s="13">
        <v>8.9</v>
      </c>
      <c r="J26" s="13">
        <v>7.6</v>
      </c>
      <c r="K26" s="13">
        <v>6.4</v>
      </c>
      <c r="L26" s="62"/>
      <c r="O26" s="18"/>
    </row>
    <row r="27" ht="23.25" spans="1:15">
      <c r="A27" s="29">
        <v>25</v>
      </c>
      <c r="B27" s="47" t="s">
        <v>333</v>
      </c>
      <c r="C27" s="47" t="s">
        <v>334</v>
      </c>
      <c r="D27" s="48" t="s">
        <v>335</v>
      </c>
      <c r="E27" s="48" t="s">
        <v>336</v>
      </c>
      <c r="F27" s="63" t="s">
        <v>299</v>
      </c>
      <c r="G27" s="61"/>
      <c r="H27" s="13">
        <v>17.25</v>
      </c>
      <c r="I27" s="13">
        <v>14.7</v>
      </c>
      <c r="J27" s="13">
        <v>12.5</v>
      </c>
      <c r="K27" s="13">
        <v>10.6</v>
      </c>
      <c r="L27" s="61"/>
      <c r="O27" s="18"/>
    </row>
    <row r="28" ht="23.25" spans="1:15">
      <c r="A28" s="29">
        <v>26</v>
      </c>
      <c r="B28" s="47" t="s">
        <v>337</v>
      </c>
      <c r="C28" s="47" t="s">
        <v>334</v>
      </c>
      <c r="D28" s="50"/>
      <c r="E28" s="50"/>
      <c r="F28" s="64"/>
      <c r="G28" s="62"/>
      <c r="H28" s="13">
        <v>5.175</v>
      </c>
      <c r="I28" s="13">
        <v>4.4</v>
      </c>
      <c r="J28" s="13">
        <v>3.7</v>
      </c>
      <c r="K28" s="13">
        <v>3.2</v>
      </c>
      <c r="L28" s="62"/>
      <c r="O28" s="18"/>
    </row>
    <row r="29" spans="1:15">
      <c r="A29" s="29">
        <v>27</v>
      </c>
      <c r="B29" s="47" t="s">
        <v>338</v>
      </c>
      <c r="C29" s="47" t="s">
        <v>339</v>
      </c>
      <c r="D29" s="48" t="s">
        <v>340</v>
      </c>
      <c r="E29" s="48" t="s">
        <v>341</v>
      </c>
      <c r="F29" s="48" t="s">
        <v>342</v>
      </c>
      <c r="G29" s="61"/>
      <c r="H29" s="13">
        <v>28.75</v>
      </c>
      <c r="I29" s="13">
        <v>24.4</v>
      </c>
      <c r="J29" s="13">
        <v>20.8</v>
      </c>
      <c r="K29" s="13">
        <v>17.7</v>
      </c>
      <c r="L29" s="61"/>
      <c r="O29" s="18"/>
    </row>
    <row r="30" ht="22.5" spans="1:15">
      <c r="A30" s="29">
        <v>28</v>
      </c>
      <c r="B30" s="47" t="s">
        <v>343</v>
      </c>
      <c r="C30" s="47" t="s">
        <v>339</v>
      </c>
      <c r="D30" s="49"/>
      <c r="E30" s="49"/>
      <c r="F30" s="49"/>
      <c r="G30" s="65"/>
      <c r="H30" s="13">
        <v>5.75</v>
      </c>
      <c r="I30" s="13">
        <v>4.9</v>
      </c>
      <c r="J30" s="13">
        <v>4.2</v>
      </c>
      <c r="K30" s="13">
        <v>3.5</v>
      </c>
      <c r="L30" s="65"/>
      <c r="O30" s="18"/>
    </row>
    <row r="31" spans="1:15">
      <c r="A31" s="29">
        <v>29</v>
      </c>
      <c r="B31" s="47" t="s">
        <v>344</v>
      </c>
      <c r="C31" s="47" t="s">
        <v>339</v>
      </c>
      <c r="D31" s="50"/>
      <c r="E31" s="50"/>
      <c r="F31" s="50"/>
      <c r="G31" s="62"/>
      <c r="H31" s="13">
        <v>8.625</v>
      </c>
      <c r="I31" s="13">
        <v>7.3</v>
      </c>
      <c r="J31" s="13">
        <v>6.2</v>
      </c>
      <c r="K31" s="13">
        <v>5.3</v>
      </c>
      <c r="L31" s="62"/>
      <c r="O31" s="18"/>
    </row>
    <row r="32" ht="39" customHeight="1" spans="1:15">
      <c r="A32" s="29">
        <v>30</v>
      </c>
      <c r="B32" s="47" t="s">
        <v>345</v>
      </c>
      <c r="C32" s="47" t="s">
        <v>339</v>
      </c>
      <c r="D32" s="48" t="s">
        <v>346</v>
      </c>
      <c r="E32" s="48" t="s">
        <v>347</v>
      </c>
      <c r="F32" s="48" t="s">
        <v>299</v>
      </c>
      <c r="G32" s="61"/>
      <c r="H32" s="13">
        <v>50</v>
      </c>
      <c r="I32" s="13">
        <v>42.5</v>
      </c>
      <c r="J32" s="13">
        <v>36.1</v>
      </c>
      <c r="K32" s="13">
        <v>30.7</v>
      </c>
      <c r="L32" s="61"/>
      <c r="O32" s="18"/>
    </row>
    <row r="33" ht="48" customHeight="1" spans="1:15">
      <c r="A33" s="29">
        <v>31</v>
      </c>
      <c r="B33" s="47" t="s">
        <v>348</v>
      </c>
      <c r="C33" s="47" t="s">
        <v>339</v>
      </c>
      <c r="D33" s="50"/>
      <c r="E33" s="50"/>
      <c r="F33" s="50"/>
      <c r="G33" s="62"/>
      <c r="H33" s="13">
        <v>15</v>
      </c>
      <c r="I33" s="13">
        <v>12.8</v>
      </c>
      <c r="J33" s="13">
        <v>10.8</v>
      </c>
      <c r="K33" s="13">
        <v>9.2</v>
      </c>
      <c r="L33" s="62"/>
      <c r="O33" s="18"/>
    </row>
    <row r="34" ht="23.25" spans="1:15">
      <c r="A34" s="29">
        <v>32</v>
      </c>
      <c r="B34" s="47" t="s">
        <v>349</v>
      </c>
      <c r="C34" s="47" t="s">
        <v>350</v>
      </c>
      <c r="D34" s="48" t="s">
        <v>351</v>
      </c>
      <c r="E34" s="48" t="s">
        <v>352</v>
      </c>
      <c r="F34" s="48" t="s">
        <v>353</v>
      </c>
      <c r="G34" s="61"/>
      <c r="H34" s="13">
        <v>70</v>
      </c>
      <c r="I34" s="13">
        <v>59.5</v>
      </c>
      <c r="J34" s="13">
        <v>50</v>
      </c>
      <c r="K34" s="13">
        <v>43</v>
      </c>
      <c r="L34" s="61"/>
      <c r="O34" s="18"/>
    </row>
    <row r="35" ht="25" customHeight="1" spans="1:15">
      <c r="A35" s="29">
        <v>33</v>
      </c>
      <c r="B35" s="47" t="s">
        <v>354</v>
      </c>
      <c r="C35" s="47" t="s">
        <v>350</v>
      </c>
      <c r="D35" s="49"/>
      <c r="E35" s="49"/>
      <c r="F35" s="49"/>
      <c r="G35" s="65"/>
      <c r="H35" s="13">
        <v>56</v>
      </c>
      <c r="I35" s="13">
        <v>47.6</v>
      </c>
      <c r="J35" s="13">
        <v>40.5</v>
      </c>
      <c r="K35" s="13">
        <v>34.4</v>
      </c>
      <c r="L35" s="65"/>
      <c r="O35" s="18"/>
    </row>
    <row r="36" ht="57" customHeight="1" spans="1:15">
      <c r="A36" s="29">
        <v>34</v>
      </c>
      <c r="B36" s="47" t="s">
        <v>355</v>
      </c>
      <c r="C36" s="47" t="s">
        <v>350</v>
      </c>
      <c r="D36" s="49"/>
      <c r="E36" s="49"/>
      <c r="F36" s="49"/>
      <c r="G36" s="65"/>
      <c r="H36" s="13">
        <v>7</v>
      </c>
      <c r="I36" s="13">
        <v>6</v>
      </c>
      <c r="J36" s="13">
        <v>5.1</v>
      </c>
      <c r="K36" s="13">
        <v>4.3</v>
      </c>
      <c r="L36" s="65"/>
      <c r="O36" s="18"/>
    </row>
    <row r="37" ht="51" customHeight="1" spans="1:15">
      <c r="A37" s="29">
        <v>35</v>
      </c>
      <c r="B37" s="47" t="s">
        <v>356</v>
      </c>
      <c r="C37" s="47" t="s">
        <v>350</v>
      </c>
      <c r="D37" s="50"/>
      <c r="E37" s="50"/>
      <c r="F37" s="50"/>
      <c r="G37" s="62"/>
      <c r="H37" s="13">
        <v>21</v>
      </c>
      <c r="I37" s="13">
        <v>17.9</v>
      </c>
      <c r="J37" s="13">
        <v>15.2</v>
      </c>
      <c r="K37" s="13">
        <v>12.9</v>
      </c>
      <c r="L37" s="62"/>
      <c r="O37" s="18"/>
    </row>
    <row r="38" ht="23.25" spans="1:15">
      <c r="A38" s="29">
        <v>36</v>
      </c>
      <c r="B38" s="47" t="s">
        <v>357</v>
      </c>
      <c r="C38" s="47" t="s">
        <v>358</v>
      </c>
      <c r="D38" s="48" t="s">
        <v>359</v>
      </c>
      <c r="E38" s="48" t="s">
        <v>360</v>
      </c>
      <c r="F38" s="48" t="s">
        <v>299</v>
      </c>
      <c r="G38" s="61"/>
      <c r="H38" s="13">
        <v>24.15</v>
      </c>
      <c r="I38" s="13">
        <v>20.5</v>
      </c>
      <c r="J38" s="13">
        <v>17.5</v>
      </c>
      <c r="K38" s="13">
        <v>14.8</v>
      </c>
      <c r="L38" s="61"/>
      <c r="O38" s="18"/>
    </row>
    <row r="39" ht="42" customHeight="1" spans="1:15">
      <c r="A39" s="29">
        <v>37</v>
      </c>
      <c r="B39" s="47" t="s">
        <v>361</v>
      </c>
      <c r="C39" s="47" t="s">
        <v>358</v>
      </c>
      <c r="D39" s="50"/>
      <c r="E39" s="50"/>
      <c r="F39" s="50"/>
      <c r="G39" s="62"/>
      <c r="H39" s="13">
        <v>7.25</v>
      </c>
      <c r="I39" s="13">
        <v>6.2</v>
      </c>
      <c r="J39" s="13">
        <v>5.2</v>
      </c>
      <c r="K39" s="13">
        <v>4.5</v>
      </c>
      <c r="L39" s="62"/>
      <c r="O39" s="18"/>
    </row>
    <row r="40" ht="30" customHeight="1" spans="1:15">
      <c r="A40" s="29">
        <v>38</v>
      </c>
      <c r="B40" s="47" t="s">
        <v>362</v>
      </c>
      <c r="C40" s="47" t="s">
        <v>28</v>
      </c>
      <c r="D40" s="48" t="s">
        <v>363</v>
      </c>
      <c r="E40" s="48" t="s">
        <v>364</v>
      </c>
      <c r="F40" s="48" t="s">
        <v>299</v>
      </c>
      <c r="G40" s="61"/>
      <c r="H40" s="13">
        <v>23</v>
      </c>
      <c r="I40" s="13">
        <v>19.6</v>
      </c>
      <c r="J40" s="13">
        <v>16.6</v>
      </c>
      <c r="K40" s="13">
        <v>14.1</v>
      </c>
      <c r="L40" s="61"/>
      <c r="O40" s="18"/>
    </row>
    <row r="41" ht="39" customHeight="1" spans="1:15">
      <c r="A41" s="29">
        <v>39</v>
      </c>
      <c r="B41" s="47" t="s">
        <v>365</v>
      </c>
      <c r="C41" s="47" t="s">
        <v>28</v>
      </c>
      <c r="D41" s="50"/>
      <c r="E41" s="50"/>
      <c r="F41" s="50"/>
      <c r="G41" s="62"/>
      <c r="H41" s="13">
        <v>6.9</v>
      </c>
      <c r="I41" s="13">
        <v>5.9</v>
      </c>
      <c r="J41" s="13">
        <v>5</v>
      </c>
      <c r="K41" s="13">
        <v>4.2</v>
      </c>
      <c r="L41" s="62"/>
      <c r="O41" s="18"/>
    </row>
    <row r="42" ht="22" customHeight="1" spans="1:15">
      <c r="A42" s="29">
        <v>40</v>
      </c>
      <c r="B42" s="47" t="s">
        <v>366</v>
      </c>
      <c r="C42" s="47" t="s">
        <v>28</v>
      </c>
      <c r="D42" s="48" t="s">
        <v>367</v>
      </c>
      <c r="E42" s="48" t="s">
        <v>368</v>
      </c>
      <c r="F42" s="48" t="s">
        <v>369</v>
      </c>
      <c r="G42" s="61"/>
      <c r="H42" s="13">
        <v>60</v>
      </c>
      <c r="I42" s="13">
        <v>51</v>
      </c>
      <c r="J42" s="13">
        <v>43</v>
      </c>
      <c r="K42" s="13">
        <v>36</v>
      </c>
      <c r="L42" s="61"/>
      <c r="O42" s="18"/>
    </row>
    <row r="43" ht="28" customHeight="1" spans="1:15">
      <c r="A43" s="29">
        <v>41</v>
      </c>
      <c r="B43" s="47" t="s">
        <v>370</v>
      </c>
      <c r="C43" s="47" t="s">
        <v>371</v>
      </c>
      <c r="D43" s="49"/>
      <c r="E43" s="49"/>
      <c r="F43" s="49"/>
      <c r="G43" s="65"/>
      <c r="H43" s="13">
        <v>6</v>
      </c>
      <c r="I43" s="13">
        <v>5.1</v>
      </c>
      <c r="J43" s="13">
        <v>4.3</v>
      </c>
      <c r="K43" s="13">
        <v>3.7</v>
      </c>
      <c r="L43" s="65"/>
      <c r="O43" s="18"/>
    </row>
    <row r="44" ht="22.5" spans="1:15">
      <c r="A44" s="29">
        <v>42</v>
      </c>
      <c r="B44" s="47" t="s">
        <v>372</v>
      </c>
      <c r="C44" s="47" t="s">
        <v>28</v>
      </c>
      <c r="D44" s="49"/>
      <c r="E44" s="49"/>
      <c r="F44" s="49"/>
      <c r="G44" s="65"/>
      <c r="H44" s="13">
        <v>12</v>
      </c>
      <c r="I44" s="13">
        <v>10.2</v>
      </c>
      <c r="J44" s="13">
        <v>8.7</v>
      </c>
      <c r="K44" s="13">
        <v>7.4</v>
      </c>
      <c r="L44" s="65"/>
      <c r="O44" s="18"/>
    </row>
    <row r="45" ht="22.5" spans="1:15">
      <c r="A45" s="29">
        <v>43</v>
      </c>
      <c r="B45" s="47" t="s">
        <v>373</v>
      </c>
      <c r="C45" s="47" t="s">
        <v>28</v>
      </c>
      <c r="D45" s="50"/>
      <c r="E45" s="50"/>
      <c r="F45" s="50"/>
      <c r="G45" s="62"/>
      <c r="H45" s="13">
        <v>18</v>
      </c>
      <c r="I45" s="13">
        <v>15.3</v>
      </c>
      <c r="J45" s="13">
        <v>13</v>
      </c>
      <c r="K45" s="13">
        <v>11.1</v>
      </c>
      <c r="L45" s="62"/>
      <c r="O45" s="18"/>
    </row>
    <row r="46" ht="43" customHeight="1" spans="1:15">
      <c r="A46" s="29">
        <v>44</v>
      </c>
      <c r="B46" s="47" t="s">
        <v>374</v>
      </c>
      <c r="C46" s="47" t="s">
        <v>375</v>
      </c>
      <c r="D46" s="52" t="s">
        <v>376</v>
      </c>
      <c r="E46" s="48" t="s">
        <v>377</v>
      </c>
      <c r="F46" s="63" t="s">
        <v>299</v>
      </c>
      <c r="G46" s="61"/>
      <c r="H46" s="13">
        <v>72</v>
      </c>
      <c r="I46" s="13">
        <v>61</v>
      </c>
      <c r="J46" s="13">
        <v>51</v>
      </c>
      <c r="K46" s="13">
        <v>43</v>
      </c>
      <c r="L46" s="61"/>
      <c r="O46" s="18"/>
    </row>
    <row r="47" ht="50" customHeight="1" spans="1:15">
      <c r="A47" s="29">
        <v>45</v>
      </c>
      <c r="B47" s="47" t="s">
        <v>378</v>
      </c>
      <c r="C47" s="47" t="s">
        <v>375</v>
      </c>
      <c r="D47" s="53"/>
      <c r="E47" s="50"/>
      <c r="F47" s="64"/>
      <c r="G47" s="62"/>
      <c r="H47" s="13">
        <v>21.6</v>
      </c>
      <c r="I47" s="13">
        <v>18.4</v>
      </c>
      <c r="J47" s="13">
        <v>15.6</v>
      </c>
      <c r="K47" s="13">
        <v>13.3</v>
      </c>
      <c r="L47" s="62"/>
      <c r="O47" s="18"/>
    </row>
    <row r="48" ht="25" customHeight="1" spans="1:15">
      <c r="A48" s="29">
        <v>46</v>
      </c>
      <c r="B48" s="47" t="s">
        <v>379</v>
      </c>
      <c r="C48" s="20" t="s">
        <v>28</v>
      </c>
      <c r="D48" s="54" t="s">
        <v>380</v>
      </c>
      <c r="E48" s="54" t="s">
        <v>381</v>
      </c>
      <c r="F48" s="48" t="s">
        <v>299</v>
      </c>
      <c r="G48" s="66"/>
      <c r="H48" s="13">
        <v>53</v>
      </c>
      <c r="I48" s="13">
        <v>45</v>
      </c>
      <c r="J48" s="13">
        <v>38</v>
      </c>
      <c r="K48" s="13">
        <v>32</v>
      </c>
      <c r="L48" s="66"/>
      <c r="O48" s="18"/>
    </row>
    <row r="49" ht="39" customHeight="1" spans="1:15">
      <c r="A49" s="29">
        <v>47</v>
      </c>
      <c r="B49" s="47" t="s">
        <v>382</v>
      </c>
      <c r="C49" s="20" t="s">
        <v>28</v>
      </c>
      <c r="D49" s="55"/>
      <c r="E49" s="55"/>
      <c r="F49" s="50"/>
      <c r="G49" s="67"/>
      <c r="H49" s="13">
        <v>15.9</v>
      </c>
      <c r="I49" s="13">
        <v>13.5</v>
      </c>
      <c r="J49" s="13">
        <v>11.5</v>
      </c>
      <c r="K49" s="13">
        <v>9.8</v>
      </c>
      <c r="L49" s="67"/>
      <c r="O49" s="18"/>
    </row>
    <row r="50" ht="28" customHeight="1" spans="1:15">
      <c r="A50" s="29">
        <v>48</v>
      </c>
      <c r="B50" s="47" t="s">
        <v>383</v>
      </c>
      <c r="C50" s="20" t="s">
        <v>28</v>
      </c>
      <c r="D50" s="33" t="s">
        <v>384</v>
      </c>
      <c r="E50" s="33" t="s">
        <v>385</v>
      </c>
      <c r="F50" s="51" t="s">
        <v>299</v>
      </c>
      <c r="G50" s="20"/>
      <c r="H50" s="13">
        <v>53</v>
      </c>
      <c r="I50" s="13">
        <v>45</v>
      </c>
      <c r="J50" s="13">
        <v>38</v>
      </c>
      <c r="K50" s="13">
        <v>32</v>
      </c>
      <c r="L50" s="20"/>
      <c r="O50" s="18"/>
    </row>
    <row r="51" ht="52" customHeight="1" spans="1:15">
      <c r="A51" s="29">
        <v>49</v>
      </c>
      <c r="B51" s="47" t="s">
        <v>386</v>
      </c>
      <c r="C51" s="20" t="s">
        <v>28</v>
      </c>
      <c r="D51" s="33"/>
      <c r="E51" s="33"/>
      <c r="F51" s="51"/>
      <c r="G51" s="20"/>
      <c r="H51" s="13">
        <v>15.9</v>
      </c>
      <c r="I51" s="13">
        <v>13.5</v>
      </c>
      <c r="J51" s="13">
        <v>11.5</v>
      </c>
      <c r="K51" s="13">
        <v>9.8</v>
      </c>
      <c r="L51" s="20"/>
      <c r="O51" s="18"/>
    </row>
    <row r="52" ht="1" customHeight="1" spans="1:12">
      <c r="A52" s="56" t="s">
        <v>387</v>
      </c>
      <c r="B52" s="57"/>
      <c r="C52" s="57"/>
      <c r="D52" s="57"/>
      <c r="E52" s="57"/>
      <c r="F52" s="57"/>
      <c r="G52" s="57"/>
      <c r="H52" s="57"/>
      <c r="I52" s="57"/>
      <c r="J52" s="57"/>
      <c r="K52" s="57"/>
      <c r="L52" s="57"/>
    </row>
    <row r="53" spans="1:12">
      <c r="A53" s="56"/>
      <c r="B53" s="57"/>
      <c r="C53" s="57"/>
      <c r="D53" s="57"/>
      <c r="E53" s="57"/>
      <c r="F53" s="57"/>
      <c r="G53" s="57"/>
      <c r="H53" s="57"/>
      <c r="I53" s="57"/>
      <c r="J53" s="57"/>
      <c r="K53" s="57"/>
      <c r="L53" s="57"/>
    </row>
    <row r="54" spans="1:12">
      <c r="A54" s="56"/>
      <c r="B54" s="57"/>
      <c r="C54" s="57"/>
      <c r="D54" s="57"/>
      <c r="E54" s="57"/>
      <c r="F54" s="57"/>
      <c r="G54" s="57"/>
      <c r="H54" s="57"/>
      <c r="I54" s="57"/>
      <c r="J54" s="57"/>
      <c r="K54" s="57"/>
      <c r="L54" s="57"/>
    </row>
    <row r="55" spans="1:12">
      <c r="A55" s="56"/>
      <c r="B55" s="57"/>
      <c r="C55" s="57"/>
      <c r="D55" s="57"/>
      <c r="E55" s="57"/>
      <c r="F55" s="57"/>
      <c r="G55" s="57"/>
      <c r="H55" s="57"/>
      <c r="I55" s="57"/>
      <c r="J55" s="57"/>
      <c r="K55" s="57"/>
      <c r="L55" s="57"/>
    </row>
    <row r="56" spans="1:12">
      <c r="A56" s="56"/>
      <c r="B56" s="57"/>
      <c r="C56" s="57"/>
      <c r="D56" s="57"/>
      <c r="E56" s="57"/>
      <c r="F56" s="57"/>
      <c r="G56" s="57"/>
      <c r="H56" s="57"/>
      <c r="I56" s="57"/>
      <c r="J56" s="57"/>
      <c r="K56" s="57"/>
      <c r="L56" s="57"/>
    </row>
    <row r="57" spans="1:12">
      <c r="A57" s="56"/>
      <c r="B57" s="57"/>
      <c r="C57" s="57"/>
      <c r="D57" s="57"/>
      <c r="E57" s="57"/>
      <c r="F57" s="57"/>
      <c r="G57" s="57"/>
      <c r="H57" s="57"/>
      <c r="I57" s="57"/>
      <c r="J57" s="57"/>
      <c r="K57" s="57"/>
      <c r="L57" s="57"/>
    </row>
    <row r="58" ht="193" customHeight="1" spans="1:12">
      <c r="A58" s="56"/>
      <c r="B58" s="57"/>
      <c r="C58" s="57"/>
      <c r="D58" s="57"/>
      <c r="E58" s="57"/>
      <c r="F58" s="57"/>
      <c r="G58" s="57"/>
      <c r="H58" s="57"/>
      <c r="I58" s="57"/>
      <c r="J58" s="57"/>
      <c r="K58" s="57"/>
      <c r="L58" s="57"/>
    </row>
  </sheetData>
  <autoFilter ref="A2:O58">
    <extLst/>
  </autoFilter>
  <mergeCells count="92">
    <mergeCell ref="A1:L1"/>
    <mergeCell ref="D3:D9"/>
    <mergeCell ref="D10:D11"/>
    <mergeCell ref="D12:D14"/>
    <mergeCell ref="D15:D16"/>
    <mergeCell ref="D17:D18"/>
    <mergeCell ref="D19:D21"/>
    <mergeCell ref="D22:D24"/>
    <mergeCell ref="D25:D26"/>
    <mergeCell ref="D27:D28"/>
    <mergeCell ref="D29:D31"/>
    <mergeCell ref="D32:D33"/>
    <mergeCell ref="D34:D37"/>
    <mergeCell ref="D38:D39"/>
    <mergeCell ref="D40:D41"/>
    <mergeCell ref="D42:D45"/>
    <mergeCell ref="D46:D47"/>
    <mergeCell ref="D48:D49"/>
    <mergeCell ref="D50:D51"/>
    <mergeCell ref="E3:E9"/>
    <mergeCell ref="E10:E11"/>
    <mergeCell ref="E12:E14"/>
    <mergeCell ref="E15:E16"/>
    <mergeCell ref="E17:E18"/>
    <mergeCell ref="E19:E21"/>
    <mergeCell ref="E22:E24"/>
    <mergeCell ref="E25:E26"/>
    <mergeCell ref="E27:E28"/>
    <mergeCell ref="E29:E31"/>
    <mergeCell ref="E32:E33"/>
    <mergeCell ref="E34:E37"/>
    <mergeCell ref="E38:E39"/>
    <mergeCell ref="E40:E41"/>
    <mergeCell ref="E42:E45"/>
    <mergeCell ref="E46:E47"/>
    <mergeCell ref="E48:E49"/>
    <mergeCell ref="E50:E51"/>
    <mergeCell ref="F3:F9"/>
    <mergeCell ref="F10:F11"/>
    <mergeCell ref="F12:F14"/>
    <mergeCell ref="F15:F16"/>
    <mergeCell ref="F17:F18"/>
    <mergeCell ref="F19:F21"/>
    <mergeCell ref="F22:F24"/>
    <mergeCell ref="F25:F26"/>
    <mergeCell ref="F27:F28"/>
    <mergeCell ref="F29:F31"/>
    <mergeCell ref="F32:F33"/>
    <mergeCell ref="F34:F37"/>
    <mergeCell ref="F38:F39"/>
    <mergeCell ref="F40:F41"/>
    <mergeCell ref="F42:F45"/>
    <mergeCell ref="F46:F47"/>
    <mergeCell ref="F48:F49"/>
    <mergeCell ref="F50:F51"/>
    <mergeCell ref="G3:G9"/>
    <mergeCell ref="G10:G11"/>
    <mergeCell ref="G12:G14"/>
    <mergeCell ref="G15:G16"/>
    <mergeCell ref="G17:G18"/>
    <mergeCell ref="G19:G21"/>
    <mergeCell ref="G22:G24"/>
    <mergeCell ref="G25:G26"/>
    <mergeCell ref="G27:G28"/>
    <mergeCell ref="G29:G31"/>
    <mergeCell ref="G32:G33"/>
    <mergeCell ref="G34:G37"/>
    <mergeCell ref="G38:G39"/>
    <mergeCell ref="G40:G41"/>
    <mergeCell ref="G42:G45"/>
    <mergeCell ref="G46:G47"/>
    <mergeCell ref="G48:G49"/>
    <mergeCell ref="G50:G51"/>
    <mergeCell ref="L3:L9"/>
    <mergeCell ref="L10:L11"/>
    <mergeCell ref="L12:L14"/>
    <mergeCell ref="L15:L16"/>
    <mergeCell ref="L17:L18"/>
    <mergeCell ref="L19:L21"/>
    <mergeCell ref="L22:L24"/>
    <mergeCell ref="L25:L26"/>
    <mergeCell ref="L27:L28"/>
    <mergeCell ref="L29:L31"/>
    <mergeCell ref="L32:L33"/>
    <mergeCell ref="L34:L37"/>
    <mergeCell ref="L38:L39"/>
    <mergeCell ref="L40:L41"/>
    <mergeCell ref="L42:L45"/>
    <mergeCell ref="L46:L47"/>
    <mergeCell ref="L48:L49"/>
    <mergeCell ref="L50:L51"/>
    <mergeCell ref="A52:L58"/>
  </mergeCells>
  <pageMargins left="0.75" right="0.75" top="1" bottom="1" header="0.5" footer="0.5"/>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M2" sqref="M2"/>
    </sheetView>
  </sheetViews>
  <sheetFormatPr defaultColWidth="8.89166666666667" defaultRowHeight="13.5"/>
  <cols>
    <col min="1" max="1" width="4.375" customWidth="1"/>
    <col min="2" max="2" width="18" customWidth="1"/>
    <col min="3" max="3" width="26.25" customWidth="1"/>
    <col min="4" max="4" width="28.625" customWidth="1"/>
    <col min="5" max="5" width="8.625" customWidth="1"/>
    <col min="6" max="6" width="7.375" customWidth="1"/>
    <col min="8" max="8" width="8.89166666666667" customWidth="1"/>
    <col min="9" max="9" width="11.8916666666667" customWidth="1"/>
  </cols>
  <sheetData>
    <row r="1" ht="48" customHeight="1" spans="1:12">
      <c r="A1" s="1" t="s">
        <v>388</v>
      </c>
      <c r="B1" s="1"/>
      <c r="C1" s="1"/>
      <c r="D1" s="1"/>
      <c r="E1" s="1"/>
      <c r="F1" s="1"/>
      <c r="G1" s="1"/>
      <c r="H1" s="1"/>
      <c r="I1" s="1"/>
      <c r="J1" s="1"/>
      <c r="K1" s="1"/>
      <c r="L1" s="1"/>
    </row>
    <row r="2" spans="1:12">
      <c r="A2" s="31" t="s">
        <v>1</v>
      </c>
      <c r="B2" s="31" t="s">
        <v>3</v>
      </c>
      <c r="C2" s="31" t="s">
        <v>6</v>
      </c>
      <c r="D2" s="31" t="s">
        <v>7</v>
      </c>
      <c r="E2" s="31" t="s">
        <v>4</v>
      </c>
      <c r="F2" s="31" t="s">
        <v>5</v>
      </c>
      <c r="G2" s="31" t="s">
        <v>8</v>
      </c>
      <c r="H2" s="31" t="s">
        <v>9</v>
      </c>
      <c r="I2" s="31" t="s">
        <v>10</v>
      </c>
      <c r="J2" s="31" t="s">
        <v>11</v>
      </c>
      <c r="K2" s="31" t="s">
        <v>12</v>
      </c>
      <c r="L2" s="31" t="s">
        <v>13</v>
      </c>
    </row>
    <row r="3" ht="14.25" spans="1:12">
      <c r="A3" s="32">
        <v>1</v>
      </c>
      <c r="B3" s="33" t="s">
        <v>389</v>
      </c>
      <c r="C3" s="34" t="s">
        <v>390</v>
      </c>
      <c r="D3" s="34" t="s">
        <v>391</v>
      </c>
      <c r="E3" s="38" t="s">
        <v>392</v>
      </c>
      <c r="F3" s="38"/>
      <c r="G3" s="33" t="s">
        <v>25</v>
      </c>
      <c r="H3" s="39">
        <v>105</v>
      </c>
      <c r="I3" s="13">
        <v>89.3</v>
      </c>
      <c r="J3" s="13">
        <v>75.9</v>
      </c>
      <c r="K3" s="13">
        <v>64.5</v>
      </c>
      <c r="L3" s="38"/>
    </row>
    <row r="4" ht="27" spans="1:12">
      <c r="A4" s="32">
        <v>2</v>
      </c>
      <c r="B4" s="33" t="s">
        <v>393</v>
      </c>
      <c r="C4" s="35"/>
      <c r="D4" s="35"/>
      <c r="E4" s="40"/>
      <c r="F4" s="40"/>
      <c r="G4" s="33" t="s">
        <v>25</v>
      </c>
      <c r="H4" s="39">
        <v>52.5</v>
      </c>
      <c r="I4" s="13">
        <v>44.6</v>
      </c>
      <c r="J4" s="13">
        <v>37.9</v>
      </c>
      <c r="K4" s="13">
        <v>32.2</v>
      </c>
      <c r="L4" s="40"/>
    </row>
    <row r="5" ht="24" spans="1:12">
      <c r="A5" s="32">
        <v>3</v>
      </c>
      <c r="B5" s="33" t="s">
        <v>394</v>
      </c>
      <c r="C5" s="17" t="s">
        <v>395</v>
      </c>
      <c r="D5" s="17" t="s">
        <v>396</v>
      </c>
      <c r="E5" s="41"/>
      <c r="F5" s="42"/>
      <c r="G5" s="11" t="s">
        <v>28</v>
      </c>
      <c r="H5" s="39">
        <v>18.1</v>
      </c>
      <c r="I5" s="13">
        <v>15.4</v>
      </c>
      <c r="J5" s="13">
        <v>13.1</v>
      </c>
      <c r="K5" s="13">
        <v>11.1</v>
      </c>
      <c r="L5" s="42"/>
    </row>
    <row r="6" ht="14.25" spans="1:12">
      <c r="A6" s="32">
        <v>4</v>
      </c>
      <c r="B6" s="33" t="s">
        <v>397</v>
      </c>
      <c r="C6" s="34" t="s">
        <v>398</v>
      </c>
      <c r="D6" s="34" t="s">
        <v>399</v>
      </c>
      <c r="E6" s="38" t="s">
        <v>400</v>
      </c>
      <c r="F6" s="43"/>
      <c r="G6" s="11" t="s">
        <v>28</v>
      </c>
      <c r="H6" s="39">
        <v>120</v>
      </c>
      <c r="I6" s="13">
        <v>102</v>
      </c>
      <c r="J6" s="13">
        <v>86.7</v>
      </c>
      <c r="K6" s="13">
        <v>73.7</v>
      </c>
      <c r="L6" s="43"/>
    </row>
    <row r="7" ht="14.25" spans="1:12">
      <c r="A7" s="32">
        <v>5</v>
      </c>
      <c r="B7" s="33" t="s">
        <v>401</v>
      </c>
      <c r="C7" s="35"/>
      <c r="D7" s="35"/>
      <c r="E7" s="40"/>
      <c r="F7" s="44"/>
      <c r="G7" s="33" t="s">
        <v>28</v>
      </c>
      <c r="H7" s="39">
        <v>36</v>
      </c>
      <c r="I7" s="13">
        <v>30.6</v>
      </c>
      <c r="J7" s="13">
        <v>26</v>
      </c>
      <c r="K7" s="13">
        <v>22.1</v>
      </c>
      <c r="L7" s="44"/>
    </row>
    <row r="8" ht="48" spans="1:12">
      <c r="A8" s="32">
        <v>6</v>
      </c>
      <c r="B8" s="33" t="s">
        <v>402</v>
      </c>
      <c r="C8" s="17" t="s">
        <v>403</v>
      </c>
      <c r="D8" s="17" t="s">
        <v>404</v>
      </c>
      <c r="E8" s="42"/>
      <c r="F8" s="45"/>
      <c r="G8" s="11" t="s">
        <v>405</v>
      </c>
      <c r="H8" s="39">
        <v>420</v>
      </c>
      <c r="I8" s="13">
        <v>357</v>
      </c>
      <c r="J8" s="13">
        <v>303.5</v>
      </c>
      <c r="K8" s="13">
        <v>257.9</v>
      </c>
      <c r="L8" s="45"/>
    </row>
    <row r="9" ht="36" spans="1:12">
      <c r="A9" s="32">
        <v>7</v>
      </c>
      <c r="B9" s="33" t="s">
        <v>406</v>
      </c>
      <c r="C9" s="17" t="s">
        <v>407</v>
      </c>
      <c r="D9" s="17" t="s">
        <v>408</v>
      </c>
      <c r="E9" s="41"/>
      <c r="F9" s="41"/>
      <c r="G9" s="11" t="s">
        <v>28</v>
      </c>
      <c r="H9" s="39">
        <v>15</v>
      </c>
      <c r="I9" s="13">
        <v>12.8</v>
      </c>
      <c r="J9" s="13">
        <v>10.8</v>
      </c>
      <c r="K9" s="13">
        <v>9.2</v>
      </c>
      <c r="L9" s="46" t="s">
        <v>409</v>
      </c>
    </row>
    <row r="10" ht="36" spans="1:12">
      <c r="A10" s="36">
        <v>8</v>
      </c>
      <c r="B10" s="33" t="s">
        <v>410</v>
      </c>
      <c r="C10" s="17" t="s">
        <v>411</v>
      </c>
      <c r="D10" s="17" t="s">
        <v>412</v>
      </c>
      <c r="E10" s="41"/>
      <c r="F10" s="33"/>
      <c r="G10" s="33" t="s">
        <v>28</v>
      </c>
      <c r="H10" s="39">
        <v>30</v>
      </c>
      <c r="I10" s="13">
        <v>25.5</v>
      </c>
      <c r="J10" s="13">
        <v>21.7</v>
      </c>
      <c r="K10" s="13">
        <v>18.4</v>
      </c>
      <c r="L10" s="33"/>
    </row>
    <row r="11" s="30" customFormat="1" ht="34" customHeight="1" spans="1:12">
      <c r="A11" s="37" t="s">
        <v>413</v>
      </c>
      <c r="B11" s="37"/>
      <c r="C11" s="37"/>
      <c r="D11" s="37"/>
      <c r="E11" s="37"/>
      <c r="F11" s="37"/>
      <c r="G11" s="37"/>
      <c r="H11" s="37"/>
      <c r="I11" s="37"/>
      <c r="J11" s="37"/>
      <c r="K11" s="37"/>
      <c r="L11" s="37"/>
    </row>
    <row r="12" s="30" customFormat="1" ht="212" customHeight="1" spans="1:12">
      <c r="A12" s="37"/>
      <c r="B12" s="37"/>
      <c r="C12" s="37"/>
      <c r="D12" s="37"/>
      <c r="E12" s="37"/>
      <c r="F12" s="37"/>
      <c r="G12" s="37"/>
      <c r="H12" s="37"/>
      <c r="I12" s="37"/>
      <c r="J12" s="37"/>
      <c r="K12" s="37"/>
      <c r="L12" s="37"/>
    </row>
  </sheetData>
  <mergeCells count="12">
    <mergeCell ref="A1:L1"/>
    <mergeCell ref="C3:C4"/>
    <mergeCell ref="C6:C7"/>
    <mergeCell ref="D3:D4"/>
    <mergeCell ref="D6:D7"/>
    <mergeCell ref="E3:E4"/>
    <mergeCell ref="E6:E7"/>
    <mergeCell ref="F3:F4"/>
    <mergeCell ref="F6:F7"/>
    <mergeCell ref="L3:L4"/>
    <mergeCell ref="L6:L7"/>
    <mergeCell ref="A11:L12"/>
  </mergeCells>
  <printOptions horizontalCentered="1" verticalCentered="1"/>
  <pageMargins left="0.751388888888889" right="0.751388888888889" top="1.02361111111111" bottom="0.904861111111111" header="0.5" footer="0.590277777777778"/>
  <pageSetup paperSize="9" scale="85"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workbookViewId="0">
      <selection activeCell="N1" sqref="N1"/>
    </sheetView>
  </sheetViews>
  <sheetFormatPr defaultColWidth="8.89166666666667" defaultRowHeight="13.5"/>
  <cols>
    <col min="1" max="1" width="4.375" customWidth="1"/>
    <col min="2" max="2" width="24.775" customWidth="1"/>
    <col min="3" max="3" width="31.3333333333333" customWidth="1"/>
    <col min="4" max="4" width="26.6666666666667" customWidth="1"/>
    <col min="5" max="5" width="7.2" customWidth="1"/>
    <col min="6" max="6" width="7.49166666666667" customWidth="1"/>
    <col min="7" max="7" width="8.125" customWidth="1"/>
    <col min="8" max="8" width="10.625" customWidth="1"/>
    <col min="13" max="13" width="8.375" customWidth="1"/>
  </cols>
  <sheetData>
    <row r="1" ht="34" customHeight="1" spans="1:11">
      <c r="A1" s="1" t="s">
        <v>414</v>
      </c>
      <c r="B1" s="1"/>
      <c r="C1" s="1"/>
      <c r="D1" s="1"/>
      <c r="E1" s="1"/>
      <c r="F1" s="1"/>
      <c r="G1" s="1"/>
      <c r="H1" s="1"/>
      <c r="I1" s="1"/>
      <c r="J1" s="1"/>
      <c r="K1" s="1"/>
    </row>
    <row r="2" spans="1:11">
      <c r="A2" s="15" t="s">
        <v>1</v>
      </c>
      <c r="B2" s="15" t="s">
        <v>3</v>
      </c>
      <c r="C2" s="15" t="s">
        <v>6</v>
      </c>
      <c r="D2" s="15" t="s">
        <v>7</v>
      </c>
      <c r="E2" s="15" t="s">
        <v>4</v>
      </c>
      <c r="F2" s="15" t="s">
        <v>5</v>
      </c>
      <c r="G2" s="15" t="s">
        <v>8</v>
      </c>
      <c r="H2" s="15" t="s">
        <v>9</v>
      </c>
      <c r="I2" s="15" t="s">
        <v>10</v>
      </c>
      <c r="J2" s="15" t="s">
        <v>11</v>
      </c>
      <c r="K2" s="15" t="s">
        <v>12</v>
      </c>
    </row>
    <row r="3" ht="18" customHeight="1" spans="1:13">
      <c r="A3" s="19">
        <v>1</v>
      </c>
      <c r="B3" s="20" t="s">
        <v>415</v>
      </c>
      <c r="C3" s="21" t="s">
        <v>416</v>
      </c>
      <c r="D3" s="21" t="s">
        <v>417</v>
      </c>
      <c r="E3" s="23" t="s">
        <v>299</v>
      </c>
      <c r="F3" s="23" t="s">
        <v>418</v>
      </c>
      <c r="G3" s="20" t="s">
        <v>28</v>
      </c>
      <c r="H3" s="13">
        <v>26.45</v>
      </c>
      <c r="I3" s="13">
        <v>22.5</v>
      </c>
      <c r="J3" s="13">
        <v>19.1</v>
      </c>
      <c r="K3" s="13">
        <v>16.2</v>
      </c>
      <c r="M3" s="18"/>
    </row>
    <row r="4" ht="18" customHeight="1" spans="1:13">
      <c r="A4" s="19">
        <v>2</v>
      </c>
      <c r="B4" s="20" t="s">
        <v>419</v>
      </c>
      <c r="C4" s="21"/>
      <c r="D4" s="21"/>
      <c r="E4" s="24"/>
      <c r="F4" s="23"/>
      <c r="G4" s="20" t="s">
        <v>28</v>
      </c>
      <c r="H4" s="13">
        <v>7.935</v>
      </c>
      <c r="I4" s="13">
        <v>6.7</v>
      </c>
      <c r="J4" s="13">
        <v>5.7</v>
      </c>
      <c r="K4" s="13">
        <v>4.9</v>
      </c>
      <c r="M4" s="18"/>
    </row>
    <row r="5" ht="24" customHeight="1" spans="1:13">
      <c r="A5" s="19">
        <v>3</v>
      </c>
      <c r="B5" s="20" t="s">
        <v>420</v>
      </c>
      <c r="C5" s="21"/>
      <c r="D5" s="21"/>
      <c r="E5" s="24"/>
      <c r="F5" s="23"/>
      <c r="G5" s="20" t="s">
        <v>28</v>
      </c>
      <c r="H5" s="13">
        <v>26.45</v>
      </c>
      <c r="I5" s="13">
        <v>22.5</v>
      </c>
      <c r="J5" s="13">
        <v>19.1</v>
      </c>
      <c r="K5" s="13">
        <v>16.2</v>
      </c>
      <c r="M5" s="18"/>
    </row>
    <row r="6" ht="29" customHeight="1" spans="1:13">
      <c r="A6" s="19">
        <v>4</v>
      </c>
      <c r="B6" s="20" t="s">
        <v>421</v>
      </c>
      <c r="C6" s="21" t="s">
        <v>422</v>
      </c>
      <c r="D6" s="21" t="s">
        <v>423</v>
      </c>
      <c r="E6" s="23" t="s">
        <v>299</v>
      </c>
      <c r="F6" s="25"/>
      <c r="G6" s="23" t="s">
        <v>28</v>
      </c>
      <c r="H6" s="13">
        <v>23</v>
      </c>
      <c r="I6" s="13">
        <v>19.6</v>
      </c>
      <c r="J6" s="13">
        <v>16.6</v>
      </c>
      <c r="K6" s="13">
        <v>14.1</v>
      </c>
      <c r="M6" s="18"/>
    </row>
    <row r="7" ht="29" customHeight="1" spans="1:13">
      <c r="A7" s="19">
        <v>5</v>
      </c>
      <c r="B7" s="20" t="s">
        <v>424</v>
      </c>
      <c r="C7" s="21"/>
      <c r="D7" s="21"/>
      <c r="E7" s="24"/>
      <c r="F7" s="25"/>
      <c r="G7" s="20" t="s">
        <v>28</v>
      </c>
      <c r="H7" s="13">
        <v>6.9</v>
      </c>
      <c r="I7" s="13">
        <v>5.9</v>
      </c>
      <c r="J7" s="13">
        <v>5</v>
      </c>
      <c r="K7" s="13">
        <v>4.2</v>
      </c>
      <c r="M7" s="18"/>
    </row>
    <row r="8" ht="26" customHeight="1" spans="1:13">
      <c r="A8" s="19">
        <v>6</v>
      </c>
      <c r="B8" s="20" t="s">
        <v>425</v>
      </c>
      <c r="C8" s="21" t="s">
        <v>426</v>
      </c>
      <c r="D8" s="21" t="s">
        <v>427</v>
      </c>
      <c r="E8" s="23" t="s">
        <v>299</v>
      </c>
      <c r="F8" s="25"/>
      <c r="G8" s="23" t="s">
        <v>28</v>
      </c>
      <c r="H8" s="13">
        <v>24.15</v>
      </c>
      <c r="I8" s="13">
        <v>20.5</v>
      </c>
      <c r="J8" s="13">
        <v>17.5</v>
      </c>
      <c r="K8" s="13">
        <v>14.8</v>
      </c>
      <c r="M8" s="18"/>
    </row>
    <row r="9" ht="26" customHeight="1" spans="1:13">
      <c r="A9" s="19">
        <v>7</v>
      </c>
      <c r="B9" s="20" t="s">
        <v>428</v>
      </c>
      <c r="C9" s="21"/>
      <c r="D9" s="21"/>
      <c r="E9" s="24"/>
      <c r="F9" s="25"/>
      <c r="G9" s="20" t="s">
        <v>28</v>
      </c>
      <c r="H9" s="13">
        <v>7.245</v>
      </c>
      <c r="I9" s="13">
        <v>6.2</v>
      </c>
      <c r="J9" s="13">
        <v>5.2</v>
      </c>
      <c r="K9" s="13">
        <v>4.5</v>
      </c>
      <c r="M9" s="18"/>
    </row>
    <row r="10" ht="21" customHeight="1" spans="1:13">
      <c r="A10" s="19">
        <v>8</v>
      </c>
      <c r="B10" s="20" t="s">
        <v>429</v>
      </c>
      <c r="C10" s="21" t="s">
        <v>430</v>
      </c>
      <c r="D10" s="21" t="s">
        <v>431</v>
      </c>
      <c r="E10" s="23" t="s">
        <v>432</v>
      </c>
      <c r="F10" s="25"/>
      <c r="G10" s="23" t="s">
        <v>28</v>
      </c>
      <c r="H10" s="13">
        <v>120</v>
      </c>
      <c r="I10" s="13">
        <v>102</v>
      </c>
      <c r="J10" s="13">
        <v>86</v>
      </c>
      <c r="K10" s="13">
        <v>73</v>
      </c>
      <c r="M10" s="18"/>
    </row>
    <row r="11" ht="21" customHeight="1" spans="1:13">
      <c r="A11" s="19">
        <v>9</v>
      </c>
      <c r="B11" s="20" t="s">
        <v>433</v>
      </c>
      <c r="C11" s="21"/>
      <c r="D11" s="21"/>
      <c r="E11" s="23"/>
      <c r="F11" s="25"/>
      <c r="G11" s="20" t="s">
        <v>28</v>
      </c>
      <c r="H11" s="13">
        <v>36</v>
      </c>
      <c r="I11" s="13">
        <v>30.6</v>
      </c>
      <c r="J11" s="13">
        <v>26</v>
      </c>
      <c r="K11" s="13">
        <v>22.1</v>
      </c>
      <c r="M11" s="18"/>
    </row>
    <row r="12" ht="21" customHeight="1" spans="1:13">
      <c r="A12" s="19">
        <v>10</v>
      </c>
      <c r="B12" s="20" t="s">
        <v>434</v>
      </c>
      <c r="C12" s="21"/>
      <c r="D12" s="21"/>
      <c r="E12" s="23"/>
      <c r="F12" s="25"/>
      <c r="G12" s="20" t="s">
        <v>28</v>
      </c>
      <c r="H12" s="13">
        <v>120</v>
      </c>
      <c r="I12" s="13">
        <v>102</v>
      </c>
      <c r="J12" s="13">
        <v>86</v>
      </c>
      <c r="K12" s="13">
        <v>73</v>
      </c>
      <c r="M12" s="18"/>
    </row>
    <row r="13" spans="1:13">
      <c r="A13" s="19">
        <v>11</v>
      </c>
      <c r="B13" s="20" t="s">
        <v>435</v>
      </c>
      <c r="C13" s="21" t="s">
        <v>436</v>
      </c>
      <c r="D13" s="21" t="s">
        <v>437</v>
      </c>
      <c r="E13" s="23" t="s">
        <v>438</v>
      </c>
      <c r="F13" s="23" t="s">
        <v>439</v>
      </c>
      <c r="G13" s="20" t="s">
        <v>28</v>
      </c>
      <c r="H13" s="13">
        <v>41</v>
      </c>
      <c r="I13" s="13">
        <v>34.9</v>
      </c>
      <c r="J13" s="13">
        <v>29.7</v>
      </c>
      <c r="K13" s="13">
        <v>25.3</v>
      </c>
      <c r="M13" s="18"/>
    </row>
    <row r="14" spans="1:13">
      <c r="A14" s="19">
        <v>12</v>
      </c>
      <c r="B14" s="20" t="s">
        <v>440</v>
      </c>
      <c r="C14" s="21"/>
      <c r="D14" s="21"/>
      <c r="E14" s="24"/>
      <c r="F14" s="24"/>
      <c r="G14" s="20" t="s">
        <v>28</v>
      </c>
      <c r="H14" s="13">
        <v>8.2</v>
      </c>
      <c r="I14" s="13">
        <v>7</v>
      </c>
      <c r="J14" s="13">
        <v>6</v>
      </c>
      <c r="K14" s="13">
        <v>5.1</v>
      </c>
      <c r="M14" s="18"/>
    </row>
    <row r="15" spans="1:13">
      <c r="A15" s="19">
        <v>13</v>
      </c>
      <c r="B15" s="20" t="s">
        <v>441</v>
      </c>
      <c r="C15" s="21"/>
      <c r="D15" s="21"/>
      <c r="E15" s="24"/>
      <c r="F15" s="24"/>
      <c r="G15" s="20" t="s">
        <v>28</v>
      </c>
      <c r="H15" s="13">
        <v>8.2</v>
      </c>
      <c r="I15" s="13">
        <v>7</v>
      </c>
      <c r="J15" s="13">
        <v>6</v>
      </c>
      <c r="K15" s="13">
        <v>5.1</v>
      </c>
      <c r="M15" s="18"/>
    </row>
    <row r="16" spans="1:13">
      <c r="A16" s="19">
        <v>14</v>
      </c>
      <c r="B16" s="20" t="s">
        <v>442</v>
      </c>
      <c r="C16" s="21"/>
      <c r="D16" s="21"/>
      <c r="E16" s="24"/>
      <c r="F16" s="24"/>
      <c r="G16" s="20" t="s">
        <v>28</v>
      </c>
      <c r="H16" s="13">
        <v>41</v>
      </c>
      <c r="I16" s="13">
        <v>34.9</v>
      </c>
      <c r="J16" s="13">
        <v>29.7</v>
      </c>
      <c r="K16" s="13">
        <v>25.3</v>
      </c>
      <c r="M16" s="18"/>
    </row>
    <row r="17" spans="1:13">
      <c r="A17" s="19">
        <v>15</v>
      </c>
      <c r="B17" s="20" t="s">
        <v>443</v>
      </c>
      <c r="C17" s="21"/>
      <c r="D17" s="21"/>
      <c r="E17" s="24"/>
      <c r="F17" s="24"/>
      <c r="G17" s="20" t="s">
        <v>28</v>
      </c>
      <c r="H17" s="13">
        <v>41</v>
      </c>
      <c r="I17" s="13">
        <v>34.9</v>
      </c>
      <c r="J17" s="13">
        <v>29.7</v>
      </c>
      <c r="K17" s="13">
        <v>25.3</v>
      </c>
      <c r="M17" s="18"/>
    </row>
    <row r="18" spans="1:13">
      <c r="A18" s="19">
        <v>16</v>
      </c>
      <c r="B18" s="20" t="s">
        <v>444</v>
      </c>
      <c r="C18" s="21"/>
      <c r="D18" s="21"/>
      <c r="E18" s="24"/>
      <c r="F18" s="24"/>
      <c r="G18" s="20" t="s">
        <v>28</v>
      </c>
      <c r="H18" s="13">
        <v>41</v>
      </c>
      <c r="I18" s="13">
        <v>34.9</v>
      </c>
      <c r="J18" s="13">
        <v>29.7</v>
      </c>
      <c r="K18" s="13">
        <v>25.3</v>
      </c>
      <c r="M18" s="18"/>
    </row>
    <row r="19" spans="1:13">
      <c r="A19" s="19">
        <v>17</v>
      </c>
      <c r="B19" s="20" t="s">
        <v>445</v>
      </c>
      <c r="C19" s="21"/>
      <c r="D19" s="21"/>
      <c r="E19" s="24"/>
      <c r="F19" s="24"/>
      <c r="G19" s="20" t="s">
        <v>28</v>
      </c>
      <c r="H19" s="13">
        <v>41</v>
      </c>
      <c r="I19" s="13">
        <v>34.9</v>
      </c>
      <c r="J19" s="13">
        <v>29.7</v>
      </c>
      <c r="K19" s="13">
        <v>25.3</v>
      </c>
      <c r="M19" s="18"/>
    </row>
    <row r="20" spans="1:13">
      <c r="A20" s="19">
        <v>18</v>
      </c>
      <c r="B20" s="20" t="s">
        <v>446</v>
      </c>
      <c r="C20" s="21"/>
      <c r="D20" s="21"/>
      <c r="E20" s="24"/>
      <c r="F20" s="24"/>
      <c r="G20" s="20" t="s">
        <v>28</v>
      </c>
      <c r="H20" s="13">
        <v>41</v>
      </c>
      <c r="I20" s="13">
        <v>34.9</v>
      </c>
      <c r="J20" s="13">
        <v>29.7</v>
      </c>
      <c r="K20" s="13">
        <v>25.3</v>
      </c>
      <c r="M20" s="18"/>
    </row>
    <row r="21" spans="1:13">
      <c r="A21" s="19">
        <v>19</v>
      </c>
      <c r="B21" s="20" t="s">
        <v>447</v>
      </c>
      <c r="C21" s="21"/>
      <c r="D21" s="21"/>
      <c r="E21" s="24"/>
      <c r="F21" s="24"/>
      <c r="G21" s="20" t="s">
        <v>28</v>
      </c>
      <c r="H21" s="13">
        <v>41</v>
      </c>
      <c r="I21" s="13">
        <v>34.9</v>
      </c>
      <c r="J21" s="13">
        <v>29.7</v>
      </c>
      <c r="K21" s="13">
        <v>25.3</v>
      </c>
      <c r="M21" s="18"/>
    </row>
    <row r="22" ht="22" customHeight="1" spans="1:13">
      <c r="A22" s="19">
        <v>20</v>
      </c>
      <c r="B22" s="20" t="s">
        <v>448</v>
      </c>
      <c r="C22" s="21" t="s">
        <v>449</v>
      </c>
      <c r="D22" s="21" t="s">
        <v>450</v>
      </c>
      <c r="E22" s="25"/>
      <c r="F22" s="23" t="s">
        <v>451</v>
      </c>
      <c r="G22" s="23" t="s">
        <v>28</v>
      </c>
      <c r="H22" s="13">
        <v>41</v>
      </c>
      <c r="I22" s="13">
        <v>34.9</v>
      </c>
      <c r="J22" s="13">
        <v>29.7</v>
      </c>
      <c r="K22" s="13">
        <v>25.3</v>
      </c>
      <c r="M22" s="18"/>
    </row>
    <row r="23" ht="22" customHeight="1" spans="1:13">
      <c r="A23" s="19">
        <v>21</v>
      </c>
      <c r="B23" s="20" t="s">
        <v>452</v>
      </c>
      <c r="C23" s="21"/>
      <c r="D23" s="21"/>
      <c r="E23" s="25"/>
      <c r="F23" s="24"/>
      <c r="G23" s="20" t="s">
        <v>28</v>
      </c>
      <c r="H23" s="13">
        <v>41</v>
      </c>
      <c r="I23" s="13">
        <v>34.9</v>
      </c>
      <c r="J23" s="13">
        <v>29.7</v>
      </c>
      <c r="K23" s="13">
        <v>25.3</v>
      </c>
      <c r="M23" s="18"/>
    </row>
    <row r="24" ht="45" spans="1:13">
      <c r="A24" s="19">
        <v>22</v>
      </c>
      <c r="B24" s="20" t="s">
        <v>453</v>
      </c>
      <c r="C24" s="21" t="s">
        <v>454</v>
      </c>
      <c r="D24" s="21" t="s">
        <v>455</v>
      </c>
      <c r="E24" s="25"/>
      <c r="F24" s="26"/>
      <c r="G24" s="23" t="s">
        <v>28</v>
      </c>
      <c r="H24" s="13">
        <v>41</v>
      </c>
      <c r="I24" s="13">
        <v>34.9</v>
      </c>
      <c r="J24" s="13">
        <v>29.7</v>
      </c>
      <c r="K24" s="13">
        <v>25.3</v>
      </c>
      <c r="M24" s="18"/>
    </row>
    <row r="25" ht="20" customHeight="1" spans="1:13">
      <c r="A25" s="19">
        <v>23</v>
      </c>
      <c r="B25" s="20" t="s">
        <v>456</v>
      </c>
      <c r="C25" s="21" t="s">
        <v>457</v>
      </c>
      <c r="D25" s="21" t="s">
        <v>458</v>
      </c>
      <c r="E25" s="23" t="s">
        <v>459</v>
      </c>
      <c r="F25" s="25"/>
      <c r="G25" s="23" t="s">
        <v>28</v>
      </c>
      <c r="H25" s="13">
        <v>60</v>
      </c>
      <c r="I25" s="13">
        <v>51</v>
      </c>
      <c r="J25" s="13">
        <v>43</v>
      </c>
      <c r="K25" s="13">
        <v>36</v>
      </c>
      <c r="M25" s="18"/>
    </row>
    <row r="26" ht="20" customHeight="1" spans="1:13">
      <c r="A26" s="19">
        <v>24</v>
      </c>
      <c r="B26" s="20" t="s">
        <v>460</v>
      </c>
      <c r="C26" s="21"/>
      <c r="D26" s="21"/>
      <c r="E26" s="24"/>
      <c r="F26" s="25"/>
      <c r="G26" s="20" t="s">
        <v>28</v>
      </c>
      <c r="H26" s="13">
        <v>18</v>
      </c>
      <c r="I26" s="13">
        <v>15.3</v>
      </c>
      <c r="J26" s="13">
        <v>13</v>
      </c>
      <c r="K26" s="13">
        <v>11</v>
      </c>
      <c r="M26" s="18"/>
    </row>
    <row r="27" ht="20" customHeight="1" spans="1:13">
      <c r="A27" s="19">
        <v>25</v>
      </c>
      <c r="B27" s="20" t="s">
        <v>461</v>
      </c>
      <c r="C27" s="21" t="s">
        <v>462</v>
      </c>
      <c r="D27" s="21" t="s">
        <v>458</v>
      </c>
      <c r="E27" s="23" t="s">
        <v>459</v>
      </c>
      <c r="F27" s="25"/>
      <c r="G27" s="23" t="s">
        <v>28</v>
      </c>
      <c r="H27" s="13">
        <v>60</v>
      </c>
      <c r="I27" s="13">
        <v>51</v>
      </c>
      <c r="J27" s="13">
        <v>43</v>
      </c>
      <c r="K27" s="13">
        <v>36</v>
      </c>
      <c r="M27" s="18"/>
    </row>
    <row r="28" ht="20" customHeight="1" spans="1:13">
      <c r="A28" s="19">
        <v>26</v>
      </c>
      <c r="B28" s="20" t="s">
        <v>463</v>
      </c>
      <c r="C28" s="21"/>
      <c r="D28" s="21"/>
      <c r="E28" s="24"/>
      <c r="F28" s="25"/>
      <c r="G28" s="20" t="s">
        <v>28</v>
      </c>
      <c r="H28" s="13">
        <v>18</v>
      </c>
      <c r="I28" s="13">
        <v>15.3</v>
      </c>
      <c r="J28" s="13">
        <v>13</v>
      </c>
      <c r="K28" s="13">
        <v>11</v>
      </c>
      <c r="M28" s="18"/>
    </row>
    <row r="29" ht="15" customHeight="1" spans="1:13">
      <c r="A29" s="19">
        <v>27</v>
      </c>
      <c r="B29" s="20" t="s">
        <v>464</v>
      </c>
      <c r="C29" s="21" t="s">
        <v>465</v>
      </c>
      <c r="D29" s="21" t="s">
        <v>458</v>
      </c>
      <c r="E29" s="27" t="s">
        <v>466</v>
      </c>
      <c r="F29" s="25"/>
      <c r="G29" s="23" t="s">
        <v>28</v>
      </c>
      <c r="H29" s="13">
        <v>80</v>
      </c>
      <c r="I29" s="13">
        <v>68</v>
      </c>
      <c r="J29" s="13">
        <v>57</v>
      </c>
      <c r="K29" s="13">
        <v>48</v>
      </c>
      <c r="M29" s="18"/>
    </row>
    <row r="30" ht="15" customHeight="1" spans="1:13">
      <c r="A30" s="19">
        <v>28</v>
      </c>
      <c r="B30" s="20" t="s">
        <v>467</v>
      </c>
      <c r="C30" s="21"/>
      <c r="D30" s="21"/>
      <c r="E30" s="25"/>
      <c r="F30" s="25"/>
      <c r="G30" s="20" t="s">
        <v>28</v>
      </c>
      <c r="H30" s="13">
        <v>33</v>
      </c>
      <c r="I30" s="13">
        <v>28</v>
      </c>
      <c r="J30" s="13">
        <v>23</v>
      </c>
      <c r="K30" s="13">
        <v>19</v>
      </c>
      <c r="M30" s="18"/>
    </row>
    <row r="31" ht="15" customHeight="1" spans="1:13">
      <c r="A31" s="19">
        <v>29</v>
      </c>
      <c r="B31" s="20" t="s">
        <v>468</v>
      </c>
      <c r="C31" s="21"/>
      <c r="D31" s="21"/>
      <c r="E31" s="25"/>
      <c r="F31" s="25"/>
      <c r="G31" s="20" t="s">
        <v>28</v>
      </c>
      <c r="H31" s="13">
        <v>24</v>
      </c>
      <c r="I31" s="13">
        <v>20.4</v>
      </c>
      <c r="J31" s="13">
        <v>17.3</v>
      </c>
      <c r="K31" s="13">
        <v>14.7</v>
      </c>
      <c r="M31" s="18"/>
    </row>
    <row r="32" ht="19" customHeight="1" spans="1:13">
      <c r="A32" s="19">
        <v>30</v>
      </c>
      <c r="B32" s="20" t="s">
        <v>469</v>
      </c>
      <c r="C32" s="21" t="s">
        <v>470</v>
      </c>
      <c r="D32" s="21" t="s">
        <v>458</v>
      </c>
      <c r="E32" s="23" t="s">
        <v>459</v>
      </c>
      <c r="F32" s="25"/>
      <c r="G32" s="20" t="s">
        <v>20</v>
      </c>
      <c r="H32" s="13">
        <v>50</v>
      </c>
      <c r="I32" s="13">
        <v>42.5</v>
      </c>
      <c r="J32" s="13">
        <v>36.1</v>
      </c>
      <c r="K32" s="13">
        <v>30.7</v>
      </c>
      <c r="M32" s="18"/>
    </row>
    <row r="33" ht="19" customHeight="1" spans="1:13">
      <c r="A33" s="19">
        <v>31</v>
      </c>
      <c r="B33" s="20" t="s">
        <v>471</v>
      </c>
      <c r="C33" s="21"/>
      <c r="D33" s="21"/>
      <c r="E33" s="24"/>
      <c r="F33" s="25"/>
      <c r="G33" s="20" t="s">
        <v>20</v>
      </c>
      <c r="H33" s="13">
        <v>15</v>
      </c>
      <c r="I33" s="13">
        <v>12.8</v>
      </c>
      <c r="J33" s="13">
        <v>10.8</v>
      </c>
      <c r="K33" s="13">
        <v>9.2</v>
      </c>
      <c r="M33" s="18"/>
    </row>
    <row r="34" ht="19" customHeight="1" spans="1:13">
      <c r="A34" s="19">
        <v>32</v>
      </c>
      <c r="B34" s="20" t="s">
        <v>472</v>
      </c>
      <c r="C34" s="21" t="s">
        <v>473</v>
      </c>
      <c r="D34" s="21" t="s">
        <v>458</v>
      </c>
      <c r="E34" s="23" t="s">
        <v>459</v>
      </c>
      <c r="F34" s="28"/>
      <c r="G34" s="20" t="s">
        <v>28</v>
      </c>
      <c r="H34" s="13">
        <v>80</v>
      </c>
      <c r="I34" s="13">
        <v>68</v>
      </c>
      <c r="J34" s="13">
        <v>57</v>
      </c>
      <c r="K34" s="13">
        <v>48</v>
      </c>
      <c r="M34" s="18"/>
    </row>
    <row r="35" ht="19" customHeight="1" spans="1:13">
      <c r="A35" s="19">
        <v>33</v>
      </c>
      <c r="B35" s="20" t="s">
        <v>474</v>
      </c>
      <c r="C35" s="21"/>
      <c r="D35" s="21"/>
      <c r="E35" s="24"/>
      <c r="F35" s="28"/>
      <c r="G35" s="20" t="s">
        <v>28</v>
      </c>
      <c r="H35" s="13">
        <v>24</v>
      </c>
      <c r="I35" s="13">
        <v>20.4</v>
      </c>
      <c r="J35" s="13">
        <v>17.3</v>
      </c>
      <c r="K35" s="13">
        <v>14.7</v>
      </c>
      <c r="M35" s="18"/>
    </row>
    <row r="36" ht="21" customHeight="1" spans="1:13">
      <c r="A36" s="19">
        <v>34</v>
      </c>
      <c r="B36" s="20" t="s">
        <v>475</v>
      </c>
      <c r="C36" s="21" t="s">
        <v>476</v>
      </c>
      <c r="D36" s="21" t="s">
        <v>458</v>
      </c>
      <c r="E36" s="23" t="s">
        <v>459</v>
      </c>
      <c r="F36" s="28"/>
      <c r="G36" s="20" t="s">
        <v>28</v>
      </c>
      <c r="H36" s="13">
        <v>80</v>
      </c>
      <c r="I36" s="13">
        <v>68</v>
      </c>
      <c r="J36" s="13">
        <v>57</v>
      </c>
      <c r="K36" s="13">
        <v>48</v>
      </c>
      <c r="M36" s="18"/>
    </row>
    <row r="37" ht="21" customHeight="1" spans="1:13">
      <c r="A37" s="19">
        <v>35</v>
      </c>
      <c r="B37" s="20" t="s">
        <v>477</v>
      </c>
      <c r="C37" s="21"/>
      <c r="D37" s="21"/>
      <c r="E37" s="24"/>
      <c r="F37" s="28"/>
      <c r="G37" s="20" t="s">
        <v>28</v>
      </c>
      <c r="H37" s="13">
        <v>24</v>
      </c>
      <c r="I37" s="13">
        <v>20.4</v>
      </c>
      <c r="J37" s="13">
        <v>17.3</v>
      </c>
      <c r="K37" s="13">
        <v>14.7</v>
      </c>
      <c r="M37" s="18"/>
    </row>
    <row r="38" ht="28" customHeight="1" spans="1:13">
      <c r="A38" s="19">
        <v>36</v>
      </c>
      <c r="B38" s="20" t="s">
        <v>478</v>
      </c>
      <c r="C38" s="21" t="s">
        <v>479</v>
      </c>
      <c r="D38" s="21" t="s">
        <v>480</v>
      </c>
      <c r="E38" s="23" t="s">
        <v>459</v>
      </c>
      <c r="F38" s="25"/>
      <c r="G38" s="20" t="s">
        <v>28</v>
      </c>
      <c r="H38" s="13">
        <v>75</v>
      </c>
      <c r="I38" s="13">
        <v>63.8</v>
      </c>
      <c r="J38" s="13">
        <v>54.2</v>
      </c>
      <c r="K38" s="13">
        <v>46.1</v>
      </c>
      <c r="M38" s="18"/>
    </row>
    <row r="39" ht="28" customHeight="1" spans="1:13">
      <c r="A39" s="19">
        <v>37</v>
      </c>
      <c r="B39" s="20" t="s">
        <v>481</v>
      </c>
      <c r="C39" s="21"/>
      <c r="D39" s="21"/>
      <c r="E39" s="24"/>
      <c r="F39" s="25"/>
      <c r="G39" s="20" t="s">
        <v>28</v>
      </c>
      <c r="H39" s="13">
        <v>22.5</v>
      </c>
      <c r="I39" s="13">
        <v>19</v>
      </c>
      <c r="J39" s="13">
        <v>16</v>
      </c>
      <c r="K39" s="13">
        <v>13</v>
      </c>
      <c r="M39" s="18"/>
    </row>
    <row r="40" ht="22" customHeight="1" spans="1:13">
      <c r="A40" s="19">
        <v>38</v>
      </c>
      <c r="B40" s="20" t="s">
        <v>482</v>
      </c>
      <c r="C40" s="21" t="s">
        <v>483</v>
      </c>
      <c r="D40" s="21" t="s">
        <v>458</v>
      </c>
      <c r="E40" s="23" t="s">
        <v>459</v>
      </c>
      <c r="F40" s="25"/>
      <c r="G40" s="20" t="s">
        <v>484</v>
      </c>
      <c r="H40" s="13">
        <v>42</v>
      </c>
      <c r="I40" s="13">
        <v>35.7</v>
      </c>
      <c r="J40" s="13">
        <v>30.3</v>
      </c>
      <c r="K40" s="13">
        <v>25.8</v>
      </c>
      <c r="M40" s="18"/>
    </row>
    <row r="41" ht="22" customHeight="1" spans="1:13">
      <c r="A41" s="19">
        <v>39</v>
      </c>
      <c r="B41" s="20" t="s">
        <v>485</v>
      </c>
      <c r="C41" s="21"/>
      <c r="D41" s="21"/>
      <c r="E41" s="24"/>
      <c r="F41" s="25"/>
      <c r="G41" s="20" t="s">
        <v>484</v>
      </c>
      <c r="H41" s="13">
        <v>12.6</v>
      </c>
      <c r="I41" s="13">
        <v>10.7</v>
      </c>
      <c r="J41" s="13">
        <v>9.1</v>
      </c>
      <c r="K41" s="13">
        <v>7.7</v>
      </c>
      <c r="M41" s="18"/>
    </row>
    <row r="42" ht="20" customHeight="1" spans="1:13">
      <c r="A42" s="19">
        <v>40</v>
      </c>
      <c r="B42" s="20" t="s">
        <v>486</v>
      </c>
      <c r="C42" s="21" t="s">
        <v>487</v>
      </c>
      <c r="D42" s="21" t="s">
        <v>458</v>
      </c>
      <c r="E42" s="23" t="s">
        <v>459</v>
      </c>
      <c r="F42" s="25"/>
      <c r="G42" s="20" t="s">
        <v>28</v>
      </c>
      <c r="H42" s="13">
        <v>70</v>
      </c>
      <c r="I42" s="13">
        <v>59</v>
      </c>
      <c r="J42" s="13">
        <v>50</v>
      </c>
      <c r="K42" s="13">
        <v>42</v>
      </c>
      <c r="M42" s="18"/>
    </row>
    <row r="43" ht="20" customHeight="1" spans="1:13">
      <c r="A43" s="19">
        <v>41</v>
      </c>
      <c r="B43" s="20" t="s">
        <v>488</v>
      </c>
      <c r="C43" s="21"/>
      <c r="D43" s="21"/>
      <c r="E43" s="24"/>
      <c r="F43" s="25"/>
      <c r="G43" s="20" t="s">
        <v>28</v>
      </c>
      <c r="H43" s="13">
        <v>21</v>
      </c>
      <c r="I43" s="13">
        <v>17.9</v>
      </c>
      <c r="J43" s="13">
        <v>15.2</v>
      </c>
      <c r="K43" s="13">
        <v>12.9</v>
      </c>
      <c r="M43" s="18"/>
    </row>
    <row r="44" ht="23" customHeight="1" spans="1:13">
      <c r="A44" s="19">
        <v>42</v>
      </c>
      <c r="B44" s="20" t="s">
        <v>489</v>
      </c>
      <c r="C44" s="21" t="s">
        <v>490</v>
      </c>
      <c r="D44" s="21" t="s">
        <v>480</v>
      </c>
      <c r="E44" s="25"/>
      <c r="F44" s="29"/>
      <c r="G44" s="20" t="s">
        <v>20</v>
      </c>
      <c r="H44" s="13">
        <v>42</v>
      </c>
      <c r="I44" s="13">
        <v>35.7</v>
      </c>
      <c r="J44" s="13">
        <v>30.3</v>
      </c>
      <c r="K44" s="13">
        <v>25.8</v>
      </c>
      <c r="M44" s="18"/>
    </row>
    <row r="45" ht="23" customHeight="1" spans="1:13">
      <c r="A45" s="19">
        <v>43</v>
      </c>
      <c r="B45" s="20" t="s">
        <v>491</v>
      </c>
      <c r="C45" s="21"/>
      <c r="D45" s="21"/>
      <c r="E45" s="25"/>
      <c r="F45" s="29"/>
      <c r="G45" s="20" t="s">
        <v>28</v>
      </c>
      <c r="H45" s="13">
        <v>80</v>
      </c>
      <c r="I45" s="13">
        <v>68</v>
      </c>
      <c r="J45" s="13">
        <v>57</v>
      </c>
      <c r="K45" s="13">
        <v>48</v>
      </c>
      <c r="M45" s="18"/>
    </row>
    <row r="46" ht="37" customHeight="1" spans="1:13">
      <c r="A46" s="19">
        <v>44</v>
      </c>
      <c r="B46" s="20" t="s">
        <v>492</v>
      </c>
      <c r="C46" s="21" t="s">
        <v>493</v>
      </c>
      <c r="D46" s="21" t="s">
        <v>458</v>
      </c>
      <c r="E46" s="23" t="s">
        <v>459</v>
      </c>
      <c r="F46" s="26"/>
      <c r="G46" s="20" t="s">
        <v>28</v>
      </c>
      <c r="H46" s="13">
        <v>24</v>
      </c>
      <c r="I46" s="13">
        <v>20.4</v>
      </c>
      <c r="J46" s="13">
        <v>17.3</v>
      </c>
      <c r="K46" s="13">
        <v>14.7</v>
      </c>
      <c r="M46" s="18"/>
    </row>
    <row r="47" ht="17" customHeight="1" spans="1:11">
      <c r="A47" s="22" t="s">
        <v>494</v>
      </c>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ht="116" customHeight="1" spans="1:11">
      <c r="A55" s="22"/>
      <c r="B55" s="22"/>
      <c r="C55" s="22"/>
      <c r="D55" s="22"/>
      <c r="E55" s="22"/>
      <c r="F55" s="22"/>
      <c r="G55" s="22"/>
      <c r="H55" s="22"/>
      <c r="I55" s="22"/>
      <c r="J55" s="22"/>
      <c r="K55" s="22"/>
    </row>
  </sheetData>
  <autoFilter ref="A2:M55">
    <extLst/>
  </autoFilter>
  <mergeCells count="66">
    <mergeCell ref="A1:K1"/>
    <mergeCell ref="C3:C5"/>
    <mergeCell ref="C6:C7"/>
    <mergeCell ref="C8:C9"/>
    <mergeCell ref="C10:C12"/>
    <mergeCell ref="C13:C21"/>
    <mergeCell ref="C22:C23"/>
    <mergeCell ref="C25:C26"/>
    <mergeCell ref="C27:C28"/>
    <mergeCell ref="C29:C31"/>
    <mergeCell ref="C32:C33"/>
    <mergeCell ref="C34:C35"/>
    <mergeCell ref="C36:C37"/>
    <mergeCell ref="C38:C39"/>
    <mergeCell ref="C40:C41"/>
    <mergeCell ref="C42:C43"/>
    <mergeCell ref="C44:C45"/>
    <mergeCell ref="D3:D5"/>
    <mergeCell ref="D6:D7"/>
    <mergeCell ref="D8:D9"/>
    <mergeCell ref="D10:D12"/>
    <mergeCell ref="D13:D21"/>
    <mergeCell ref="D22:D23"/>
    <mergeCell ref="D25:D26"/>
    <mergeCell ref="D27:D28"/>
    <mergeCell ref="D29:D31"/>
    <mergeCell ref="D32:D33"/>
    <mergeCell ref="D34:D35"/>
    <mergeCell ref="D36:D37"/>
    <mergeCell ref="D38:D39"/>
    <mergeCell ref="D40:D41"/>
    <mergeCell ref="D42:D43"/>
    <mergeCell ref="D44:D45"/>
    <mergeCell ref="E3:E5"/>
    <mergeCell ref="E6:E7"/>
    <mergeCell ref="E8:E9"/>
    <mergeCell ref="E10:E12"/>
    <mergeCell ref="E13:E21"/>
    <mergeCell ref="E22:E23"/>
    <mergeCell ref="E25:E26"/>
    <mergeCell ref="E27:E28"/>
    <mergeCell ref="E29:E31"/>
    <mergeCell ref="E32:E33"/>
    <mergeCell ref="E34:E35"/>
    <mergeCell ref="E36:E37"/>
    <mergeCell ref="E38:E39"/>
    <mergeCell ref="E40:E41"/>
    <mergeCell ref="E42:E43"/>
    <mergeCell ref="E44:E45"/>
    <mergeCell ref="F3:F5"/>
    <mergeCell ref="F6:F7"/>
    <mergeCell ref="F8:F9"/>
    <mergeCell ref="F10:F12"/>
    <mergeCell ref="F13:F21"/>
    <mergeCell ref="F22:F23"/>
    <mergeCell ref="F25:F26"/>
    <mergeCell ref="F27:F28"/>
    <mergeCell ref="F29:F31"/>
    <mergeCell ref="F32:F33"/>
    <mergeCell ref="F34:F35"/>
    <mergeCell ref="F36:F37"/>
    <mergeCell ref="F38:F39"/>
    <mergeCell ref="F40:F41"/>
    <mergeCell ref="F42:F43"/>
    <mergeCell ref="F44:F45"/>
    <mergeCell ref="A47:K55"/>
  </mergeCells>
  <pageMargins left="0.75" right="0.75" top="1" bottom="1" header="0.5" footer="0.5"/>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Q10" sqref="Q10"/>
    </sheetView>
  </sheetViews>
  <sheetFormatPr defaultColWidth="8.89166666666667" defaultRowHeight="13.5"/>
  <cols>
    <col min="1" max="1" width="4.375" customWidth="1"/>
    <col min="2" max="2" width="19.1083333333333" customWidth="1"/>
    <col min="3" max="3" width="21" customWidth="1"/>
    <col min="4" max="4" width="24.4416666666667" customWidth="1"/>
    <col min="5" max="5" width="6.625" customWidth="1"/>
    <col min="6" max="6" width="7.125" customWidth="1"/>
    <col min="7" max="8" width="8.125" customWidth="1"/>
    <col min="9" max="9" width="10" customWidth="1"/>
    <col min="12" max="12" width="15.8916666666667" customWidth="1"/>
  </cols>
  <sheetData>
    <row r="1" ht="32" customHeight="1" spans="1:12">
      <c r="A1" s="1" t="s">
        <v>495</v>
      </c>
      <c r="B1" s="1"/>
      <c r="C1" s="1"/>
      <c r="D1" s="1"/>
      <c r="E1" s="1"/>
      <c r="F1" s="1"/>
      <c r="G1" s="1"/>
      <c r="H1" s="1"/>
      <c r="I1" s="1"/>
      <c r="J1" s="1"/>
      <c r="K1" s="1"/>
      <c r="L1" s="1"/>
    </row>
    <row r="2" ht="27" spans="1:14">
      <c r="A2" s="2" t="s">
        <v>1</v>
      </c>
      <c r="B2" s="2" t="s">
        <v>3</v>
      </c>
      <c r="C2" s="3" t="s">
        <v>6</v>
      </c>
      <c r="D2" s="4" t="s">
        <v>7</v>
      </c>
      <c r="E2" s="3" t="s">
        <v>4</v>
      </c>
      <c r="F2" s="3" t="s">
        <v>5</v>
      </c>
      <c r="G2" s="2" t="s">
        <v>8</v>
      </c>
      <c r="H2" s="4" t="s">
        <v>9</v>
      </c>
      <c r="I2" s="15" t="s">
        <v>10</v>
      </c>
      <c r="J2" s="15" t="s">
        <v>11</v>
      </c>
      <c r="K2" s="15" t="s">
        <v>12</v>
      </c>
      <c r="L2" s="4" t="s">
        <v>13</v>
      </c>
      <c r="N2" s="18"/>
    </row>
    <row r="3" ht="25" customHeight="1" spans="1:13">
      <c r="A3" s="5">
        <v>1</v>
      </c>
      <c r="B3" s="6" t="s">
        <v>496</v>
      </c>
      <c r="C3" s="7" t="s">
        <v>497</v>
      </c>
      <c r="D3" s="7" t="s">
        <v>498</v>
      </c>
      <c r="E3" s="6" t="s">
        <v>499</v>
      </c>
      <c r="F3" s="6"/>
      <c r="G3" s="6" t="s">
        <v>500</v>
      </c>
      <c r="H3" s="13">
        <v>195</v>
      </c>
      <c r="I3" s="13">
        <v>165</v>
      </c>
      <c r="J3" s="13">
        <v>140</v>
      </c>
      <c r="K3" s="13">
        <v>119</v>
      </c>
      <c r="L3" s="9"/>
      <c r="M3" s="18"/>
    </row>
    <row r="4" ht="25" customHeight="1" spans="1:13">
      <c r="A4" s="5">
        <v>2</v>
      </c>
      <c r="B4" s="8" t="s">
        <v>501</v>
      </c>
      <c r="C4" s="7"/>
      <c r="D4" s="7"/>
      <c r="E4" s="6"/>
      <c r="F4" s="6"/>
      <c r="G4" s="6" t="s">
        <v>500</v>
      </c>
      <c r="H4" s="13">
        <v>58.5</v>
      </c>
      <c r="I4" s="13">
        <v>49.7</v>
      </c>
      <c r="J4" s="13">
        <v>42.3</v>
      </c>
      <c r="K4" s="13">
        <v>35.9</v>
      </c>
      <c r="L4" s="9"/>
      <c r="M4" s="18"/>
    </row>
    <row r="5" ht="24" spans="1:13">
      <c r="A5" s="5">
        <v>3</v>
      </c>
      <c r="B5" s="6" t="s">
        <v>502</v>
      </c>
      <c r="C5" s="7" t="s">
        <v>503</v>
      </c>
      <c r="D5" s="7" t="s">
        <v>498</v>
      </c>
      <c r="E5" s="6" t="s">
        <v>499</v>
      </c>
      <c r="F5" s="6"/>
      <c r="G5" s="6" t="s">
        <v>500</v>
      </c>
      <c r="H5" s="13">
        <v>390</v>
      </c>
      <c r="I5" s="13">
        <v>330</v>
      </c>
      <c r="J5" s="13">
        <v>280</v>
      </c>
      <c r="K5" s="13">
        <v>238</v>
      </c>
      <c r="L5" s="7" t="s">
        <v>504</v>
      </c>
      <c r="M5" s="18"/>
    </row>
    <row r="6" ht="24.75" spans="1:13">
      <c r="A6" s="5">
        <v>4</v>
      </c>
      <c r="B6" s="8" t="s">
        <v>505</v>
      </c>
      <c r="C6" s="7"/>
      <c r="D6" s="7"/>
      <c r="E6" s="6"/>
      <c r="F6" s="6"/>
      <c r="G6" s="6" t="s">
        <v>500</v>
      </c>
      <c r="H6" s="13">
        <v>117</v>
      </c>
      <c r="I6" s="13">
        <v>99</v>
      </c>
      <c r="J6" s="13">
        <v>84</v>
      </c>
      <c r="K6" s="13">
        <v>71</v>
      </c>
      <c r="L6" s="7"/>
      <c r="M6" s="18"/>
    </row>
    <row r="7" ht="22" customHeight="1" spans="1:13">
      <c r="A7" s="5">
        <v>5</v>
      </c>
      <c r="B7" s="6" t="s">
        <v>506</v>
      </c>
      <c r="C7" s="9" t="s">
        <v>507</v>
      </c>
      <c r="D7" s="7" t="s">
        <v>498</v>
      </c>
      <c r="E7" s="6" t="s">
        <v>499</v>
      </c>
      <c r="F7" s="6"/>
      <c r="G7" s="6" t="s">
        <v>508</v>
      </c>
      <c r="H7" s="13">
        <v>195</v>
      </c>
      <c r="I7" s="13">
        <v>165</v>
      </c>
      <c r="J7" s="13">
        <v>140</v>
      </c>
      <c r="K7" s="13">
        <v>119</v>
      </c>
      <c r="L7" s="9"/>
      <c r="M7" s="18"/>
    </row>
    <row r="8" ht="31" customHeight="1" spans="1:13">
      <c r="A8" s="5">
        <v>6</v>
      </c>
      <c r="B8" s="8" t="s">
        <v>509</v>
      </c>
      <c r="C8" s="9"/>
      <c r="D8" s="7"/>
      <c r="E8" s="6"/>
      <c r="F8" s="6"/>
      <c r="G8" s="6" t="s">
        <v>508</v>
      </c>
      <c r="H8" s="13">
        <v>58.5</v>
      </c>
      <c r="I8" s="13">
        <v>49.7</v>
      </c>
      <c r="J8" s="13">
        <v>42.3</v>
      </c>
      <c r="K8" s="13">
        <v>35.9</v>
      </c>
      <c r="L8" s="9"/>
      <c r="M8" s="18"/>
    </row>
    <row r="9" ht="33" customHeight="1" spans="1:13">
      <c r="A9" s="5">
        <v>7</v>
      </c>
      <c r="B9" s="6" t="s">
        <v>510</v>
      </c>
      <c r="C9" s="7" t="s">
        <v>511</v>
      </c>
      <c r="D9" s="7" t="s">
        <v>498</v>
      </c>
      <c r="E9" s="6" t="s">
        <v>499</v>
      </c>
      <c r="F9" s="6"/>
      <c r="G9" s="6" t="s">
        <v>508</v>
      </c>
      <c r="H9" s="13">
        <v>390</v>
      </c>
      <c r="I9" s="13">
        <v>330</v>
      </c>
      <c r="J9" s="13">
        <v>280</v>
      </c>
      <c r="K9" s="13">
        <v>238</v>
      </c>
      <c r="L9" s="7" t="s">
        <v>512</v>
      </c>
      <c r="M9" s="18"/>
    </row>
    <row r="10" ht="33" customHeight="1" spans="1:13">
      <c r="A10" s="5">
        <v>8</v>
      </c>
      <c r="B10" s="8" t="s">
        <v>513</v>
      </c>
      <c r="C10" s="7"/>
      <c r="D10" s="7"/>
      <c r="E10" s="6"/>
      <c r="F10" s="6"/>
      <c r="G10" s="6" t="s">
        <v>508</v>
      </c>
      <c r="H10" s="13">
        <v>117</v>
      </c>
      <c r="I10" s="13">
        <v>99</v>
      </c>
      <c r="J10" s="13">
        <v>84</v>
      </c>
      <c r="K10" s="13">
        <v>71</v>
      </c>
      <c r="L10" s="7"/>
      <c r="M10" s="18"/>
    </row>
    <row r="11" ht="18" customHeight="1" spans="1:13">
      <c r="A11" s="5">
        <v>9</v>
      </c>
      <c r="B11" s="10" t="s">
        <v>514</v>
      </c>
      <c r="C11" s="7" t="s">
        <v>515</v>
      </c>
      <c r="D11" s="7" t="s">
        <v>516</v>
      </c>
      <c r="E11" s="6" t="s">
        <v>499</v>
      </c>
      <c r="F11" s="10"/>
      <c r="G11" s="6" t="s">
        <v>517</v>
      </c>
      <c r="H11" s="13">
        <v>156</v>
      </c>
      <c r="I11" s="13">
        <v>132</v>
      </c>
      <c r="J11" s="13">
        <v>112</v>
      </c>
      <c r="K11" s="13">
        <v>95</v>
      </c>
      <c r="L11" s="16"/>
      <c r="M11" s="18"/>
    </row>
    <row r="12" ht="18" customHeight="1" spans="1:13">
      <c r="A12" s="5">
        <v>10</v>
      </c>
      <c r="B12" s="11" t="s">
        <v>518</v>
      </c>
      <c r="C12" s="7"/>
      <c r="D12" s="7"/>
      <c r="E12" s="6"/>
      <c r="F12" s="10"/>
      <c r="G12" s="6" t="s">
        <v>517</v>
      </c>
      <c r="H12" s="13">
        <v>46.8</v>
      </c>
      <c r="I12" s="13">
        <v>39.8</v>
      </c>
      <c r="J12" s="13">
        <v>33.8</v>
      </c>
      <c r="K12" s="13">
        <v>28.7</v>
      </c>
      <c r="L12" s="16"/>
      <c r="M12" s="18"/>
    </row>
    <row r="13" ht="18" customHeight="1" spans="1:13">
      <c r="A13" s="5">
        <v>11</v>
      </c>
      <c r="B13" s="10" t="s">
        <v>519</v>
      </c>
      <c r="C13" s="7" t="s">
        <v>520</v>
      </c>
      <c r="D13" s="7" t="s">
        <v>521</v>
      </c>
      <c r="E13" s="6" t="s">
        <v>499</v>
      </c>
      <c r="F13" s="10"/>
      <c r="G13" s="6" t="s">
        <v>517</v>
      </c>
      <c r="H13" s="13">
        <v>78</v>
      </c>
      <c r="I13" s="13">
        <v>66</v>
      </c>
      <c r="J13" s="13">
        <v>56</v>
      </c>
      <c r="K13" s="13">
        <v>47</v>
      </c>
      <c r="L13" s="16"/>
      <c r="M13" s="18"/>
    </row>
    <row r="14" ht="18" customHeight="1" spans="1:13">
      <c r="A14" s="5">
        <v>12</v>
      </c>
      <c r="B14" s="11" t="s">
        <v>522</v>
      </c>
      <c r="C14" s="7"/>
      <c r="D14" s="7"/>
      <c r="E14" s="6"/>
      <c r="F14" s="10"/>
      <c r="G14" s="6" t="s">
        <v>517</v>
      </c>
      <c r="H14" s="13">
        <v>23.4</v>
      </c>
      <c r="I14" s="13">
        <v>19.9</v>
      </c>
      <c r="J14" s="13">
        <v>16.9</v>
      </c>
      <c r="K14" s="13">
        <v>14.4</v>
      </c>
      <c r="L14" s="16"/>
      <c r="M14" s="18"/>
    </row>
    <row r="15" ht="26" customHeight="1" spans="1:13">
      <c r="A15" s="5">
        <v>13</v>
      </c>
      <c r="B15" s="11" t="s">
        <v>523</v>
      </c>
      <c r="C15" s="7" t="s">
        <v>524</v>
      </c>
      <c r="D15" s="7" t="s">
        <v>525</v>
      </c>
      <c r="E15" s="6" t="s">
        <v>499</v>
      </c>
      <c r="F15" s="11"/>
      <c r="G15" s="6" t="s">
        <v>508</v>
      </c>
      <c r="H15" s="13">
        <v>462</v>
      </c>
      <c r="I15" s="13">
        <v>392</v>
      </c>
      <c r="J15" s="13">
        <v>333</v>
      </c>
      <c r="K15" s="13">
        <v>283</v>
      </c>
      <c r="L15" s="17"/>
      <c r="M15" s="18"/>
    </row>
    <row r="16" ht="24.75" spans="1:13">
      <c r="A16" s="5">
        <v>14</v>
      </c>
      <c r="B16" s="11" t="s">
        <v>526</v>
      </c>
      <c r="C16" s="7"/>
      <c r="D16" s="7"/>
      <c r="E16" s="6"/>
      <c r="F16" s="11"/>
      <c r="G16" s="6" t="s">
        <v>508</v>
      </c>
      <c r="H16" s="13">
        <v>138.6</v>
      </c>
      <c r="I16" s="13">
        <v>117.8</v>
      </c>
      <c r="J16" s="13">
        <v>100</v>
      </c>
      <c r="K16" s="13">
        <v>85</v>
      </c>
      <c r="L16" s="17"/>
      <c r="M16" s="18"/>
    </row>
    <row r="17" ht="25" customHeight="1" spans="1:13">
      <c r="A17" s="5">
        <v>15</v>
      </c>
      <c r="B17" s="6" t="s">
        <v>527</v>
      </c>
      <c r="C17" s="7" t="s">
        <v>528</v>
      </c>
      <c r="D17" s="7" t="s">
        <v>529</v>
      </c>
      <c r="E17" s="6" t="s">
        <v>499</v>
      </c>
      <c r="F17" s="6"/>
      <c r="G17" s="14" t="s">
        <v>530</v>
      </c>
      <c r="H17" s="13">
        <v>85.6</v>
      </c>
      <c r="I17" s="13">
        <v>72.8</v>
      </c>
      <c r="J17" s="13">
        <v>61.9</v>
      </c>
      <c r="K17" s="13">
        <v>52.6</v>
      </c>
      <c r="L17" s="9" t="s">
        <v>531</v>
      </c>
      <c r="M17" s="18"/>
    </row>
    <row r="18" ht="25" customHeight="1" spans="1:13">
      <c r="A18" s="5">
        <v>16</v>
      </c>
      <c r="B18" s="8" t="s">
        <v>532</v>
      </c>
      <c r="C18" s="7"/>
      <c r="D18" s="7"/>
      <c r="E18" s="6"/>
      <c r="F18" s="6"/>
      <c r="G18" s="14" t="s">
        <v>530</v>
      </c>
      <c r="H18" s="13">
        <v>25.68</v>
      </c>
      <c r="I18" s="13">
        <v>21.8</v>
      </c>
      <c r="J18" s="13">
        <v>18.5</v>
      </c>
      <c r="K18" s="13">
        <v>15.8</v>
      </c>
      <c r="L18" s="9"/>
      <c r="M18" s="18"/>
    </row>
    <row r="19" ht="22" customHeight="1" spans="1:13">
      <c r="A19" s="5">
        <v>17</v>
      </c>
      <c r="B19" s="6" t="s">
        <v>533</v>
      </c>
      <c r="C19" s="9" t="s">
        <v>534</v>
      </c>
      <c r="D19" s="7" t="s">
        <v>535</v>
      </c>
      <c r="E19" s="6" t="s">
        <v>499</v>
      </c>
      <c r="F19" s="6"/>
      <c r="G19" s="14" t="s">
        <v>530</v>
      </c>
      <c r="H19" s="13">
        <v>39</v>
      </c>
      <c r="I19" s="13">
        <v>33</v>
      </c>
      <c r="J19" s="13">
        <v>28</v>
      </c>
      <c r="K19" s="13">
        <v>23</v>
      </c>
      <c r="L19" s="9"/>
      <c r="M19" s="18"/>
    </row>
    <row r="20" ht="22" customHeight="1" spans="1:13">
      <c r="A20" s="5">
        <v>18</v>
      </c>
      <c r="B20" s="8" t="s">
        <v>536</v>
      </c>
      <c r="C20" s="9"/>
      <c r="D20" s="7"/>
      <c r="E20" s="6"/>
      <c r="F20" s="6"/>
      <c r="G20" s="14" t="s">
        <v>530</v>
      </c>
      <c r="H20" s="13">
        <v>11.7</v>
      </c>
      <c r="I20" s="13">
        <v>10</v>
      </c>
      <c r="J20" s="13">
        <v>8.5</v>
      </c>
      <c r="K20" s="13">
        <v>7.2</v>
      </c>
      <c r="L20" s="9"/>
      <c r="M20" s="18"/>
    </row>
    <row r="21" spans="1:12">
      <c r="A21" s="12" t="s">
        <v>537</v>
      </c>
      <c r="B21" s="12"/>
      <c r="C21" s="12"/>
      <c r="D21" s="12"/>
      <c r="E21" s="12"/>
      <c r="F21" s="12"/>
      <c r="G21" s="12"/>
      <c r="H21" s="12"/>
      <c r="I21" s="12"/>
      <c r="J21" s="12"/>
      <c r="K21" s="12"/>
      <c r="L21" s="12"/>
    </row>
    <row r="22" spans="1:12">
      <c r="A22" s="12"/>
      <c r="B22" s="12"/>
      <c r="C22" s="12"/>
      <c r="D22" s="12"/>
      <c r="E22" s="12"/>
      <c r="F22" s="12"/>
      <c r="G22" s="12"/>
      <c r="H22" s="12"/>
      <c r="I22" s="12"/>
      <c r="J22" s="12"/>
      <c r="K22" s="12"/>
      <c r="L22" s="12"/>
    </row>
    <row r="23" spans="1:12">
      <c r="A23" s="12"/>
      <c r="B23" s="12"/>
      <c r="C23" s="12"/>
      <c r="D23" s="12"/>
      <c r="E23" s="12"/>
      <c r="F23" s="12"/>
      <c r="G23" s="12"/>
      <c r="H23" s="12"/>
      <c r="I23" s="12"/>
      <c r="J23" s="12"/>
      <c r="K23" s="12"/>
      <c r="L23" s="12"/>
    </row>
    <row r="24" spans="1:12">
      <c r="A24" s="12"/>
      <c r="B24" s="12"/>
      <c r="C24" s="12"/>
      <c r="D24" s="12"/>
      <c r="E24" s="12"/>
      <c r="F24" s="12"/>
      <c r="G24" s="12"/>
      <c r="H24" s="12"/>
      <c r="I24" s="12"/>
      <c r="J24" s="12"/>
      <c r="K24" s="12"/>
      <c r="L24" s="12"/>
    </row>
    <row r="25" spans="1:12">
      <c r="A25" s="12"/>
      <c r="B25" s="12"/>
      <c r="C25" s="12"/>
      <c r="D25" s="12"/>
      <c r="E25" s="12"/>
      <c r="F25" s="12"/>
      <c r="G25" s="12"/>
      <c r="H25" s="12"/>
      <c r="I25" s="12"/>
      <c r="J25" s="12"/>
      <c r="K25" s="12"/>
      <c r="L25" s="12"/>
    </row>
    <row r="26" spans="1:12">
      <c r="A26" s="12"/>
      <c r="B26" s="12"/>
      <c r="C26" s="12"/>
      <c r="D26" s="12"/>
      <c r="E26" s="12"/>
      <c r="F26" s="12"/>
      <c r="G26" s="12"/>
      <c r="H26" s="12"/>
      <c r="I26" s="12"/>
      <c r="J26" s="12"/>
      <c r="K26" s="12"/>
      <c r="L26" s="12"/>
    </row>
    <row r="27" spans="1:12">
      <c r="A27" s="12"/>
      <c r="B27" s="12"/>
      <c r="C27" s="12"/>
      <c r="D27" s="12"/>
      <c r="E27" s="12"/>
      <c r="F27" s="12"/>
      <c r="G27" s="12"/>
      <c r="H27" s="12"/>
      <c r="I27" s="12"/>
      <c r="J27" s="12"/>
      <c r="K27" s="12"/>
      <c r="L27" s="12"/>
    </row>
    <row r="28" ht="149" customHeight="1" spans="1:12">
      <c r="A28" s="12"/>
      <c r="B28" s="12"/>
      <c r="C28" s="12"/>
      <c r="D28" s="12"/>
      <c r="E28" s="12"/>
      <c r="F28" s="12"/>
      <c r="G28" s="12"/>
      <c r="H28" s="12"/>
      <c r="I28" s="12"/>
      <c r="J28" s="12"/>
      <c r="K28" s="12"/>
      <c r="L28" s="12"/>
    </row>
  </sheetData>
  <autoFilter ref="A2:N28">
    <extLst/>
  </autoFilter>
  <mergeCells count="47">
    <mergeCell ref="A1:L1"/>
    <mergeCell ref="C3:C4"/>
    <mergeCell ref="C5:C6"/>
    <mergeCell ref="C7:C8"/>
    <mergeCell ref="C9:C10"/>
    <mergeCell ref="C11:C12"/>
    <mergeCell ref="C13:C14"/>
    <mergeCell ref="C15:C16"/>
    <mergeCell ref="C17:C18"/>
    <mergeCell ref="C19:C20"/>
    <mergeCell ref="D3:D4"/>
    <mergeCell ref="D5:D6"/>
    <mergeCell ref="D7:D8"/>
    <mergeCell ref="D9:D10"/>
    <mergeCell ref="D11:D12"/>
    <mergeCell ref="D13:D14"/>
    <mergeCell ref="D15:D16"/>
    <mergeCell ref="D17:D18"/>
    <mergeCell ref="D19:D20"/>
    <mergeCell ref="E3:E4"/>
    <mergeCell ref="E5:E6"/>
    <mergeCell ref="E7:E8"/>
    <mergeCell ref="E9:E10"/>
    <mergeCell ref="E11:E12"/>
    <mergeCell ref="E13:E14"/>
    <mergeCell ref="E15:E16"/>
    <mergeCell ref="E17:E18"/>
    <mergeCell ref="E19:E20"/>
    <mergeCell ref="F3:F4"/>
    <mergeCell ref="F5:F6"/>
    <mergeCell ref="F7:F8"/>
    <mergeCell ref="F9:F10"/>
    <mergeCell ref="F11:F12"/>
    <mergeCell ref="F13:F14"/>
    <mergeCell ref="F15:F16"/>
    <mergeCell ref="F17:F18"/>
    <mergeCell ref="F19:F20"/>
    <mergeCell ref="L3:L4"/>
    <mergeCell ref="L5:L6"/>
    <mergeCell ref="L7:L8"/>
    <mergeCell ref="L9:L10"/>
    <mergeCell ref="L11:L12"/>
    <mergeCell ref="L13:L14"/>
    <mergeCell ref="L15:L16"/>
    <mergeCell ref="L17:L18"/>
    <mergeCell ref="L19:L20"/>
    <mergeCell ref="A21:L28"/>
  </mergeCell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超声检查</vt:lpstr>
      <vt:lpstr>放射治疗</vt:lpstr>
      <vt:lpstr>中医针法</vt:lpstr>
      <vt:lpstr>中医外治</vt:lpstr>
      <vt:lpstr>中医特殊治疗</vt:lpstr>
      <vt:lpstr>中医灸法、拔罐、推拿</vt:lpstr>
      <vt:lpstr>中医骨伤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2025-07-25T15:41:00Z</dcterms:created>
  <dcterms:modified xsi:type="dcterms:W3CDTF">2025-10-17T17:17:37Z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1CACD224EFE52FBC5142DB68895CFD98</vt:lpwstr>
  </property>
  <property fmtid="{D5CDD505-2E9C-101B-9397-08002B2CF9AE}" pid="3" name="KSOProductBuildVer">
    <vt:lpwstr>2052-11.8.2.12313</vt:lpwstr>
  </property>
  <property fmtid="{D5CDD505-2E9C-101B-9397-08002B2CF9AE}" pid="4" name="KSOReadingLayout">
    <vt:bool>true</vt:bool>
  </property>
</Properties>
</file>